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rbill-my.sharepoint.com/personal/spollack_arbill_com/Documents/Desktop/"/>
    </mc:Choice>
  </mc:AlternateContent>
  <xr:revisionPtr revIDLastSave="0" documentId="8_{5B4CD335-F15C-4E18-977B-97E6943C42D7}" xr6:coauthVersionLast="47" xr6:coauthVersionMax="47" xr10:uidLastSave="{00000000-0000-0000-0000-000000000000}"/>
  <bookViews>
    <workbookView xWindow="-28920" yWindow="-1110" windowWidth="29040" windowHeight="15840" tabRatio="408" activeTab="2" xr2:uid="{407A17CC-C3B4-4B29-91EE-786F1BD57332}"/>
  </bookViews>
  <sheets>
    <sheet name="Cat 1 - PAPR" sheetId="2" r:id="rId1"/>
    <sheet name="Cat 2 - N95" sheetId="6" r:id="rId2"/>
    <sheet name="Cat 3 - Fit Test &amp; Test Sol'n" sheetId="7" r:id="rId3"/>
  </sheets>
  <definedNames>
    <definedName name="_xlnm._FilterDatabase" localSheetId="2" hidden="1">'Cat 3 - Fit Test &amp; Test Sol''n'!$A$9:$K$21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6" l="1"/>
  <c r="G9" i="6"/>
  <c r="G10" i="6"/>
  <c r="G8" i="6" l="1"/>
</calcChain>
</file>

<file path=xl/sharedStrings.xml><?xml version="1.0" encoding="utf-8"?>
<sst xmlns="http://schemas.openxmlformats.org/spreadsheetml/2006/main" count="621" uniqueCount="325">
  <si>
    <t>Product type</t>
  </si>
  <si>
    <t>Item Name</t>
  </si>
  <si>
    <t>Product Description</t>
  </si>
  <si>
    <t>Unit (Single, box, etc.)</t>
  </si>
  <si>
    <t>Cost per Unit</t>
  </si>
  <si>
    <t>QTY Per Unit</t>
  </si>
  <si>
    <t>PAPR, 3M Air-Mate, Tube</t>
  </si>
  <si>
    <t>BE-224</t>
  </si>
  <si>
    <t>This light duty breathing tube assembly is a replacement part for 3M™ Air-Mate™ Powered Air Purifying Respirator (PAPR) systems.</t>
  </si>
  <si>
    <t>Each</t>
  </si>
  <si>
    <t>PAPR, 3M Breathe Easy, Filter</t>
  </si>
  <si>
    <t>450-00-01R12</t>
  </si>
  <si>
    <t>3M™ Breathe Easy™ PAPR Cartridges are designed for use with 3M™ Breathe Easy™ Powered Air Purifiying Respirator (PAPR) Systems. These cartridges are NIOSH-approved, offering protection against a variety of particulates, depending on the product selected.</t>
  </si>
  <si>
    <t>Case</t>
  </si>
  <si>
    <t>PAPR, 3M Versaflo, Full kit</t>
  </si>
  <si>
    <t>TR-300N+</t>
  </si>
  <si>
    <t>Like the HKL, the 3M™ Versaflo™ TR-300N+ HKS is a complete, ready-to-use HE PAPR system with a small-to-medium headcover. Suggested industries include: Pharmaceutical and Healthcare. Provides protection against particulates.</t>
  </si>
  <si>
    <t>PAPR, 3M Versaflo, Filter</t>
  </si>
  <si>
    <t>TR-3712N-5</t>
  </si>
  <si>
    <t>3M™ HE Filter TR-3712N, for Versaflo™ TR-300 Series PAPR 5 EA/Case</t>
  </si>
  <si>
    <t>PAPR, 3M Versaflo, Prefilter</t>
  </si>
  <si>
    <t>TR-3600</t>
  </si>
  <si>
    <t>When installed inside the filter cover of a TR-300 PAPR, the TR-3600 prefilter can extend the life of the HE filter by capturing large particles that would otherwise clog the HE filter.</t>
  </si>
  <si>
    <t>PAPR, 3M Versaflo, Hood</t>
  </si>
  <si>
    <t>S-103S-20</t>
  </si>
  <si>
    <t>3M™ S-100 Series PAPR Headcovers &amp; Headcover Assemblies are available with different suspension and size options.</t>
  </si>
  <si>
    <t>S-103L-20</t>
  </si>
  <si>
    <t>PAPR, 3M Versaflo, Tube</t>
  </si>
  <si>
    <t>BT-64</t>
  </si>
  <si>
    <t>3M™ Versaflo™ BT-64 Breathing Tube is designed to be used with 3M™ Full Facepiece Respirators FF-400 Series, 6000 Series, and 7800S Series and the 3M™ Versaflo™ Powered Air Purifying Respirator TR-600. When used in an approved configuration, the tight fitting PAPR assembly can provide an assigned protection factor (APF) of 1000 against certain gases, vapors, and particulates.</t>
  </si>
  <si>
    <t>PAPR, 3M Versaflo, Tube, Adjustable</t>
  </si>
  <si>
    <t>BT-63</t>
  </si>
  <si>
    <t>3M™ Versaflo™ BT-63 Length Adjusting Breathing Tube is designed to be used with 3M™ Full Facepiece Respirators FF-400 Series, 6000 Series, and 7800S Series and the 3M™ Versaflo™ Powered Air Purifying Respirator TR-600. When used in an approved configuration, the tight fitting PAPR assembly can provide an assigned protection factor (APF) of 1000 against certain gases, vapors, and particulates.</t>
  </si>
  <si>
    <t>PAPR, 3M Versaflo, Battery</t>
  </si>
  <si>
    <t>TR-630</t>
  </si>
  <si>
    <t>The TR-630 is a light weight, standard capacity, lithium-ion battery pack for TR-600 series PAPRs.  It charges quickly, and features a charge level indicator.</t>
  </si>
  <si>
    <t>PAPR, Bullard FC3, Full kit</t>
  </si>
  <si>
    <t>EVAPAN4</t>
  </si>
  <si>
    <t>EVA System, EVA1, EVABELT1, EVABAT1, EVASMC, PA1AFI, PA20LFBT, 20LF2LHE, Single HE FILTER</t>
  </si>
  <si>
    <t>PAPR, Bullard FC3, Filter</t>
  </si>
  <si>
    <t>PAPRFC3</t>
  </si>
  <si>
    <t>EVA / EVAHL HEPA Filter, PK 6</t>
  </si>
  <si>
    <t>PAPR, Bullard FC3, Hood w HEPA filtered exhaust</t>
  </si>
  <si>
    <t>20LF2LHE</t>
  </si>
  <si>
    <t>LF Facepiece Dupont™ Tychem® 2000 Contoured-fit HEPA Exhalation Panel, Large</t>
  </si>
  <si>
    <t>PAPR, Bullard FC3, Hood</t>
  </si>
  <si>
    <t>20LF2L</t>
  </si>
  <si>
    <t>LF Facepiece Dupont™ Tychem® 2000 Contoured-fit, Large</t>
  </si>
  <si>
    <t>PAPR, Bullard FC3, Tube</t>
  </si>
  <si>
    <t>PA20LFBT</t>
  </si>
  <si>
    <t>Breathing Tube Twist Lock Connector for LF Facepieces, 32" Length</t>
  </si>
  <si>
    <t>PAPR, Bullard FC3, Battery</t>
  </si>
  <si>
    <t>EVABAT1</t>
  </si>
  <si>
    <t>EVA High Capacity Battery for Hoods</t>
  </si>
  <si>
    <t>Bullard</t>
  </si>
  <si>
    <t>20LF2S</t>
  </si>
  <si>
    <t>LF Facepiece Dupont™ Tychem® 2000 Contoured-fit, Small</t>
  </si>
  <si>
    <t>20LF2M</t>
  </si>
  <si>
    <t>LF Facepiece Dupont™ Tychem® 2000 Contoured-fit, Medium</t>
  </si>
  <si>
    <t>20LF2M50</t>
  </si>
  <si>
    <t>LF Facepiece Dupont™ Tychem® 2000 Contoured-fit, Medium, PK 50</t>
  </si>
  <si>
    <t>Pack</t>
  </si>
  <si>
    <t>20LF2L50</t>
  </si>
  <si>
    <t>LF Facepiece Dupont™ Tychem® 2000 Contoured-fit, Large, PK 50</t>
  </si>
  <si>
    <t>20LFM</t>
  </si>
  <si>
    <t>LF Facepiece Dupont™ Tychem® 2000 Comfort-fit, Medium</t>
  </si>
  <si>
    <t>20LFL</t>
  </si>
  <si>
    <t>LF Facepiece Dupont™ Tychem® 2000 Comfort-fit, Large</t>
  </si>
  <si>
    <t>20LFXL</t>
  </si>
  <si>
    <t>LF Facepiece Dupont™ Tychem® 2000 Comfort-fit, X-Large</t>
  </si>
  <si>
    <t>20LF2SHE</t>
  </si>
  <si>
    <t>LF Facepiece Dupont™ Tychem® 2000 Contoured-fit HEPA Exhalation Panel, Small</t>
  </si>
  <si>
    <t>20LF2MHE</t>
  </si>
  <si>
    <t>LF Facepiece Dupont™ Tychem® 2000 Contoured-fit HEPA Exhalation Panel, Medium</t>
  </si>
  <si>
    <t>20LFMHE</t>
  </si>
  <si>
    <t>LF Facepiece Dupont™ Tychem® 2000 Comfort-fit HEPA Exhalation Panel, Medium</t>
  </si>
  <si>
    <t>20LFLHE</t>
  </si>
  <si>
    <t>LF Facepiece Dupont™ Tychem® 2000 Comfort-fit HEPA Exhalation Panel, Large</t>
  </si>
  <si>
    <t>20LFXLHE</t>
  </si>
  <si>
    <t>LF Facepiece Dupont™ Tychem® 2000 Comfort-fit HEPA Exhalation Panel, X-Large</t>
  </si>
  <si>
    <t>EVASMC</t>
  </si>
  <si>
    <t>EVA Battery Charger, Single Battery</t>
  </si>
  <si>
    <t>EVAGC</t>
  </si>
  <si>
    <t>EVA Battery Charger, Six Battery Gang</t>
  </si>
  <si>
    <t>3M</t>
  </si>
  <si>
    <t>S-857</t>
  </si>
  <si>
    <t>3M™ Hood Assembly with Sealed Seams Inner Shroud and Premium Head
Suspension S-857 1 EA/Case</t>
  </si>
  <si>
    <t>S-433L-5</t>
  </si>
  <si>
    <t>3M™ Versaflo™ Hood with Integrated Head Suspension, S-433L-5,
Medium/Large, 5 EA/Case</t>
  </si>
  <si>
    <t>S-533L-5</t>
  </si>
  <si>
    <t>3M™ Versaflo™ High Durability Hood with Integrated Head Suspension
S-533L, Medium/Large, 1 EA/Case</t>
  </si>
  <si>
    <t>S-403L-20</t>
  </si>
  <si>
    <t>3M™ Versaflo™ Economy Hood, S-403L-20, Medium/Large, 20 EA/Case</t>
  </si>
  <si>
    <t>S-133L-5</t>
  </si>
  <si>
    <t>3M™ Versaflo™ Headcover with Integrated Head Suspension, S-133L-5,
White, Medium/Large, 5 EA/Case</t>
  </si>
  <si>
    <t>S-133S-5</t>
  </si>
  <si>
    <t>3M™ Versaflo™ Headcover with Integrated Head Suspension, S-133S-5,
White, Small/Medium, 5 EA/Case</t>
  </si>
  <si>
    <t>S-433S-5</t>
  </si>
  <si>
    <t>3M™ Versaflo™ Hood with Integrated Head Suspension, S-433S-5,
Small/Medium, 5 EA/Case</t>
  </si>
  <si>
    <t>S-533S</t>
  </si>
  <si>
    <t>3M™ Versaflo™ High Durability Hood with Integrated Head Suspension
S-533S, Small/Medium, 1 EA/Case</t>
  </si>
  <si>
    <t>S-403S-20</t>
  </si>
  <si>
    <t>3M™ Versaflo™ Economy Hood, S-403S-20, Small/Medium, 20 EA/Case</t>
  </si>
  <si>
    <t>S-923-50</t>
  </si>
  <si>
    <t>3M™ Versaflo™ Multi Layer Peel-Off Visor Cover, S-923-50, for S-600
S-700 and S-800 Assemblies 50 EA/Case</t>
  </si>
  <si>
    <t>S-950</t>
  </si>
  <si>
    <t>3M™ Versaflo™ Premium Head Suspension, S-950, for S-600 S-700 and S-800
Hood Assemblies, 1 EA/Case</t>
  </si>
  <si>
    <t>S-855</t>
  </si>
  <si>
    <t>3M™ Hood Assembly with Sealed Seams Inner Collar &amp; Premium Head
Suspension S-855, 1 EA/Case</t>
  </si>
  <si>
    <t>BE-10BR</t>
  </si>
  <si>
    <t>3M™ Hood BE-10BR, (Formerly 522-02-23R01), Butyl Rubber, 1 EA/Case</t>
  </si>
  <si>
    <t>M-305</t>
  </si>
  <si>
    <t>3M™ Versaflo™ Respiratory Hard Hat Assembly M-305, with Standard Visor
and Faceseal, 1 EA/Case</t>
  </si>
  <si>
    <t>M-407</t>
  </si>
  <si>
    <t>3M™ Versaflo™ Respiratory Helmet Assembly M-407, with Premium Visor and
Flame Resistant Shroud, 1 EA/Case</t>
  </si>
  <si>
    <t>M-307</t>
  </si>
  <si>
    <t>3M™ Versaflo™ Respiratory Hard Hat Assembly M-307, with Premium Visor
and Faceseal, 1 EA/Case</t>
  </si>
  <si>
    <t>M-927/37324</t>
  </si>
  <si>
    <t>3M™ Versaflo™ Premium Visor M-927/37324(AAD), 5 EA/Case</t>
  </si>
  <si>
    <t>M-926/37322</t>
  </si>
  <si>
    <t>3M™ Versaflo™ Peel-Off Visor Covers M-926/37322(AAD), for M-925 Standard
Visor, 40 EA/Case</t>
  </si>
  <si>
    <t>M-925/37323</t>
  </si>
  <si>
    <t>3M™ Versaflo™ Standard Visor M-925/37323(AAD), 5 EA/Case</t>
  </si>
  <si>
    <t>M-405</t>
  </si>
  <si>
    <t>3M™ Versaflo™ Respiratory Helmet Assembly M-405, with Standard Visor and
Shroud, 1 EA/Case</t>
  </si>
  <si>
    <t>M-957</t>
  </si>
  <si>
    <t>3M™ Versaflo™ Forehead Comfort Pad/Sweat Pad M-957/L-115/37010(AAD), 10
EA/Case</t>
  </si>
  <si>
    <t>M-206N</t>
  </si>
  <si>
    <t>3M™ Versaflo™ Respiratory Faceshield Assembly M-206/37299(AAD), with
Comfort Faceseal, 1 EA/Case</t>
  </si>
  <si>
    <t>M-207N</t>
  </si>
  <si>
    <t>3M™ Versaflo™ Respiratory Faceshield Assembly M-207, with Flame
Resistant Faceseal, 1 EA/Case</t>
  </si>
  <si>
    <t>M-928/37452</t>
  </si>
  <si>
    <t>3M™ Versaflo™ Peel-Off Visor Covers M-928/37452(AAD), for M-927 Premium
Visor, 40 ea/Bag</t>
  </si>
  <si>
    <t>Bag</t>
  </si>
  <si>
    <t>M-409SG</t>
  </si>
  <si>
    <t>3M™ Versaflo™ RespM-Series Helmet Assemb Leather Shroud, Flame Resist
Hlmt Cvr &amp; Speedglas™ Weld Shield M-409SG, No ADF, 1 EA/Case</t>
  </si>
  <si>
    <t>M-407SG</t>
  </si>
  <si>
    <t>3M™ Versaflo™ Resp M-Series Helmet Assembly with Flame Resistant Shroud
and Speedglas™ Welding Shield, M-407SG, No ADF, 1 EA/Case</t>
  </si>
  <si>
    <t>M-978</t>
  </si>
  <si>
    <t>3M™ Versaflo™ M-Series Helmet Cover M-978, 1 EA/Case</t>
  </si>
  <si>
    <t>M-940</t>
  </si>
  <si>
    <t>3M™ Versaflo™ Mining Lamp Bracket Kit M-940, for M-Series Hard Hats and Helmets, 1 ea/Case</t>
  </si>
  <si>
    <t>M-923-25</t>
  </si>
  <si>
    <t>3M™ Versaflo™ Tinted Peel-Off Covers M-923-25, for M-925 Standard Visor, 25 ea/Case</t>
  </si>
  <si>
    <t>M-924-25</t>
  </si>
  <si>
    <t>3M™ Versaflo™ Tinted Peel-Off Covers M-924, for M-927 Premium Visor, 25 ea/Case</t>
  </si>
  <si>
    <t>BT-30</t>
  </si>
  <si>
    <t>3M™ Versaflo™ Length Adjusting Breathing Tube BT-30, 1 EA/BAG</t>
  </si>
  <si>
    <t>BY-40</t>
  </si>
  <si>
    <t>3M™ Versaflo™ Heavy Duty Neoprene Rubber Breathing Tube BT-40 1 EA/Case</t>
  </si>
  <si>
    <t>BT-953</t>
  </si>
  <si>
    <t>3M™ Versaflo™ Cleaning &amp; Storage Kit BT-953, for BT-63/64 Breathing
Tubes 1/case</t>
  </si>
  <si>
    <t>BT-957</t>
  </si>
  <si>
    <t>3M™ Versaflo™ Storage Plugs BT-957 5/CS</t>
  </si>
  <si>
    <t>200698-00</t>
  </si>
  <si>
    <t>200698-00 C,KIT, C420 PLUS PAPR, LESS HOSE</t>
  </si>
  <si>
    <t>200698-30</t>
  </si>
  <si>
    <t>3M™ Scott™ C420 Plus PAPR Kit 200698-30</t>
  </si>
  <si>
    <t>200698-36</t>
  </si>
  <si>
    <t>3M™ Scott™ C420 Plus PAPR Kit 200698-36</t>
  </si>
  <si>
    <t>3M™ Scott™ C420+ PAPR with LISO2 Battery Kit 200710-36, 1 ea/Case</t>
  </si>
  <si>
    <t>200830-30</t>
  </si>
  <si>
    <t>3M™ Scott™ C420 &amp; AV-PAPR Hose Kit 200830-30, 30 in</t>
  </si>
  <si>
    <t>200830-36</t>
  </si>
  <si>
    <t>3M™ Scott™ C420 and AV-PAPR Hose 200830-36, 36 in</t>
  </si>
  <si>
    <t>200833-30</t>
  </si>
  <si>
    <t>3M™ Scott™ C420 Plus PAPR with Battery Kit 200833-30, 1 ea/Case</t>
  </si>
  <si>
    <t>200833-36</t>
  </si>
  <si>
    <t>3M™ Scott™ C420 Plus PAPR with Battery Kit 200833-36, 1 ea/Case</t>
  </si>
  <si>
    <t>TR-6710N-40</t>
  </si>
  <si>
    <t>3M™ Versaflo™ High Efficiency Filter TR-6710N/37358(AAD), for TR-600
PAPR, 40 EA/Case</t>
  </si>
  <si>
    <t>TR-6530N</t>
  </si>
  <si>
    <t>3M™ Versaflo™ Organic Vapor/Acid Gas/HEPA Cartridge TR-6530N, for
TR-600/800 PAPR, 5 EA/Case</t>
  </si>
  <si>
    <t>TR-6820N</t>
  </si>
  <si>
    <t>3M™ Versaflo™ HEPA &amp; Nuisance OV Filter TR-6820N/37360(AAD), for TR-600
PAPR, 5 EA/Case</t>
  </si>
  <si>
    <t>TR-6800FC</t>
  </si>
  <si>
    <t>3M™ Versaflo™ Filter Cover TR-6800FC/37378(AAD), for TR-6820N Filter, 1
EA/Case</t>
  </si>
  <si>
    <t>TR-6700FC</t>
  </si>
  <si>
    <t>3M™ Versaflo™ Filter Cover TR-6700FC/37356(AAD), for TR-6710N Filter, 1
EA/Case</t>
  </si>
  <si>
    <t>TR-6500FC</t>
  </si>
  <si>
    <t>3M™ Versaflo™ Filter Cover TR-6500FC, for TR-6500 Series Cartridges, 1
EA/Case</t>
  </si>
  <si>
    <t>TR-6510N</t>
  </si>
  <si>
    <t>3M™ Versaflo™ Organic Vapor/HEPA Cartridge TR-6510N/37361(AAD), for
TR-600/800 PAPR, 5 EA/Case</t>
  </si>
  <si>
    <t>TR-6320N</t>
  </si>
  <si>
    <t>3M™ Versaflo™ Acid Gas/HEPA Cartridge TR-6320N, for TR-600/800 PAPR, 5
EA/Case</t>
  </si>
  <si>
    <t>TR-6600</t>
  </si>
  <si>
    <t>3M™ Versaflo™ Prefilter TR-6600/37354(AAD), for TR-600 PAPR, 50 EA/Case</t>
  </si>
  <si>
    <t>TR-6300FC</t>
  </si>
  <si>
    <t>3M™ Versaflo™ Filter Cover TR-6300FC/37380 (AAD), for TR-6300 Series
Cartridges, 1 EA/Case</t>
  </si>
  <si>
    <t>TR-6360N</t>
  </si>
  <si>
    <t>3M™ Versaflo™ Ammonia/Methylamine/HEPA Cartridge TR-6360N, for
TR-600/800 PAPR, 5 EA/Case</t>
  </si>
  <si>
    <t>TR-6350N</t>
  </si>
  <si>
    <t>3M™ Versaflo™ Formaldehyde/HEPA Cartridge TR-6350N, for TR-600/800 PAPR,
5 EA/Case</t>
  </si>
  <si>
    <t>TR-6710N-5</t>
  </si>
  <si>
    <t>3M™ Versaflo™ High Efficiency Filter TR-6710N-5 / 37357(AAD), for TR-600
PAPR, 5 EA/Case</t>
  </si>
  <si>
    <t>TR-6590N</t>
  </si>
  <si>
    <t>3M™ Versaflo™ TR-6590N Multi-Gas/HE Cartridge 5/CS</t>
  </si>
  <si>
    <t>TR-3712N-40</t>
  </si>
  <si>
    <t>3M™ HE Filter TR-3712N, for Versaflo™ TR-300 Series PAPR, 40 EA/Case</t>
  </si>
  <si>
    <t>TR-371+</t>
  </si>
  <si>
    <t>3M™ Versaflo™TR-300N+ Series PAPR FIlter Cover TR-371+ 1 EA/Case</t>
  </si>
  <si>
    <t>TR-332</t>
  </si>
  <si>
    <t>3M™ High Capacity Battery TR-332, for Versaflo™ TR-300 PAPR 1 EA/Case</t>
  </si>
  <si>
    <t>TR-341N</t>
  </si>
  <si>
    <t>3M™ Versaflo™ Single Station Battery Charger Kit TR-341N, for Versaflo™ TR-300 PAPR, 1 EA/Case</t>
  </si>
  <si>
    <t>TR-362</t>
  </si>
  <si>
    <t>3M™ Spark Arrestor TR-362, for Versaflo™ TR-300+ PAPR 2 ea/Bag</t>
  </si>
  <si>
    <t>TR-344N</t>
  </si>
  <si>
    <t>3M™ Versaflo™ 4-Station Battery Charger Kit TR-344N, for Versaflo™ TR-300 &amp; Speedglas™ TR-300-SG PAPR, 1 EA/Case</t>
  </si>
  <si>
    <t>TR-302N+</t>
  </si>
  <si>
    <t>3M™ Versaflo™ PAPR Unit TR-302N+ 1 EA/Case</t>
  </si>
  <si>
    <t>TR-300N + ECK</t>
  </si>
  <si>
    <t>3M™ Versaflo™ Easy Clean PAPR Kit TR-300N+ ECK 1 EA/Case</t>
  </si>
  <si>
    <t>TR-300N+ HIK</t>
  </si>
  <si>
    <t>3M™ Versaflo™ Heavy Industry PAPR Kit TR-300N+ HIK 1 EA/Case</t>
  </si>
  <si>
    <t>TR-300N+ HKL</t>
  </si>
  <si>
    <t>3M™ Versaflo™ Healthcare PAPR Kit TR-300N+ HKL, Medium - Large 1 EA/Case</t>
  </si>
  <si>
    <t>TR-381</t>
  </si>
  <si>
    <t>3M™ Versaflo™ PAPR Cover TR-381, for TR-300+ PAPR, 10 ea/Case</t>
  </si>
  <si>
    <t>TR-814N</t>
  </si>
  <si>
    <t>3M™ Versaflo™ Powered Air Purifying Respirator Easy Clean Assembly TR-814N/94247(AAD), 1 EA/Case</t>
  </si>
  <si>
    <t>TR-813N</t>
  </si>
  <si>
    <t>3M™ Versaflo™ Powered Air Purifying Respirator Heavy Duty Assembly TR-813N/94246(AAD), 1 EA/Case</t>
  </si>
  <si>
    <t>TR-600-ECK</t>
  </si>
  <si>
    <t>3M™ Versaflo™ Easy Clean PAPR Kit TR-600-ECK, 1 EA/Case</t>
  </si>
  <si>
    <t>TR-600-HIK</t>
  </si>
  <si>
    <t>3M™ Versaflo™ Heavy Industry PAPR Kit TR-600-HIK, 1 EA/Case</t>
  </si>
  <si>
    <t>TR-602</t>
  </si>
  <si>
    <t>3M™ Versaflo™ Powered Air Purifying Respirator Unit TR-602N, 1 EA/Case</t>
  </si>
  <si>
    <t>TR-626</t>
  </si>
  <si>
    <t>3M™ Versaflo™ High Durability Belt TR-626, for TR-600/800 PAPR, 1
EA/Case</t>
  </si>
  <si>
    <t>TR-627</t>
  </si>
  <si>
    <t>3M™ Versaflo™ Easy Clean Belt TR-627/37345(AAD), for TR-600/800 PAPR</t>
  </si>
  <si>
    <t>TR-632</t>
  </si>
  <si>
    <t>3M™ Versaflo™ High Capacity Battery TR-632/37348(AAD), for TR-600 PAPR,
1 EA/Case</t>
  </si>
  <si>
    <t>TR-641</t>
  </si>
  <si>
    <t>3M™ Versaflo™ Single Station Battery Charger Kit TR-641N/37350 (AAD), 1
EA/Case</t>
  </si>
  <si>
    <t>TR-644</t>
  </si>
  <si>
    <t>3M™ Versaflo™ 4-Station Battery Charger Kit TR-644N/37351(AAD), 1
EA/Case</t>
  </si>
  <si>
    <t>TR-653</t>
  </si>
  <si>
    <t>3M™ Versaflo™ Cleaning &amp; Storage Kit TR-653/37373(AAD), for TR-600/800
PAPR, 1 EA/Case</t>
  </si>
  <si>
    <t>TR-662</t>
  </si>
  <si>
    <t>3M™ Versaflo™ Spark Arrestor TR-662, for TR-600/800 PAPR 2/BAG</t>
  </si>
  <si>
    <t>TR-600-HKL</t>
  </si>
  <si>
    <t>3M™ Versaflo™ Healthcare PAPR Kit TR-600-HKL, 1 ea/Case</t>
  </si>
  <si>
    <t>TR-612N</t>
  </si>
  <si>
    <t>3M™ Versaflo™ Powered Air Purifying Respirator PAPR Assembly TR-612N,
BT-64 HD Breathing Tube, Std Batt., HD Belt, 1 /Case</t>
  </si>
  <si>
    <t>TR-611</t>
  </si>
  <si>
    <t>3M™ Versaflo ™ Powered Air Purifying Respirator PAPR Assembly TR-611N, BT-63 Breathing Tube, Std Batt., EC Belt, 1 EA/Case</t>
  </si>
  <si>
    <t>TR-681</t>
  </si>
  <si>
    <t>3M™ Versaflo™ PAPR Cover TR-681, for TR-600/800 PAPR, 10 ea/Case</t>
  </si>
  <si>
    <t xml:space="preserve">Specs </t>
  </si>
  <si>
    <t>Item #</t>
  </si>
  <si>
    <t>Final Cost per Individual Item</t>
  </si>
  <si>
    <t>Gerson 1730
NIOSH approved.   
FDA approved.</t>
  </si>
  <si>
    <t xml:space="preserve">N95 Particulate Respirator (Made in USA) </t>
  </si>
  <si>
    <t>Gerson</t>
  </si>
  <si>
    <t>1740 N95 Filtering Facepiece Respirator fitted with Exhalation Valve</t>
  </si>
  <si>
    <t>1840 R95 Filtering Facepiece Respirator</t>
  </si>
  <si>
    <t>1940 R95 Filtering Facepiece Respirator</t>
  </si>
  <si>
    <t>#</t>
  </si>
  <si>
    <t>Size</t>
  </si>
  <si>
    <t>Sterile (Y/N)</t>
  </si>
  <si>
    <t>Manufacturer</t>
  </si>
  <si>
    <t>Respirator fit test kit, saccharin</t>
  </si>
  <si>
    <t>55 ml</t>
  </si>
  <si>
    <t>N</t>
  </si>
  <si>
    <t>Kit contains plastic hood enclosure, approx. 12” x 14”with clear front panel that has approx. ¾” hole, two nebulizers, 55 ml  83% sodium saccharine solution (saccharin testing solution), 55 ml 0.83% sodium saccharine solution (saccharin sensitivity solution) and instructions.  Kit may contain additional supplies</t>
  </si>
  <si>
    <t>FT-10</t>
  </si>
  <si>
    <t>3M™ Qualitative Fit Test Apparatus FT-10, Sweet, 1 ea/Case</t>
  </si>
  <si>
    <t>Six 2.5 ml</t>
  </si>
  <si>
    <t>Kit contains plastic hood enclosure, approx. 12” x 14”with clear front panel that has approx. ¾” hole, two nebulizers, six 2.5 ml 83% sodium saccharine solution (saccharin testing solution), six 2.5 ml 0.83% sodium saccharine solution (saccharin sensitivity solution) and instructions.  Kit may contain additional supplies</t>
  </si>
  <si>
    <t>Allegro</t>
  </si>
  <si>
    <t>ALLEGRO Fit Testing Kit: Saccharin, 2.5 cc Fluid Volume</t>
  </si>
  <si>
    <t>Kit</t>
  </si>
  <si>
    <t>Respirator fit test kit, Bitrex</t>
  </si>
  <si>
    <t>Kit contains plastic hood enclosure, approx. 12” x 14”with clear front panel that has approx. ¾” hole, two nebulizers, 55 ml 0.168% denatonium benzoate in a 5% NaCl solution (Bitrex testing solution), 55 ml 0.0135% denatonium benzoate in a 5% NaCl solution (Bitrex sensitivity solution) and instructions.  Kit may contain additional supplies</t>
  </si>
  <si>
    <t>FT-30</t>
  </si>
  <si>
    <t>3M™ Qualitative Fit Test Apparatus FT-30, Bitter, 1 ea/Case</t>
  </si>
  <si>
    <t>Kit contains plastic hood enclosure, approx. 12” x 14”with clear front panel that has approx. ¾” hole, two nebulizers, six 2.5 ml 0.168% denatonium benzoate in a 5% NaCl solution (Bitrex testing solution), six 2.5 ml  0.0135% denatonium benzoate in a 5% NaCl solution (Bitrex sensitivity solution) and instructions.  Kit may contain additional supplies</t>
  </si>
  <si>
    <t>Moldex</t>
  </si>
  <si>
    <t>0102</t>
  </si>
  <si>
    <t xml:space="preserve">Bitter Qualitative Fit Test Kit </t>
  </si>
  <si>
    <t>Replacement saccharin test solution</t>
  </si>
  <si>
    <t>83% sodium saccharine solution (saccharin testing solution)</t>
  </si>
  <si>
    <t>FT-12</t>
  </si>
  <si>
    <t>3M™ Fit Test Solution FT-12, Sweet, 6 ea/Case</t>
  </si>
  <si>
    <t>2040-12K</t>
  </si>
  <si>
    <t>ALLEGRO Fit Testing Solution: Saccharin, 2.5 cc Fluid Volume, 6 PK</t>
  </si>
  <si>
    <t>Box</t>
  </si>
  <si>
    <t>Replacement bitrex test solution</t>
  </si>
  <si>
    <t>0.168% denatonium benzoate in a 5% NaCl solution (Bitrex testing solution)</t>
  </si>
  <si>
    <t>FT-32</t>
  </si>
  <si>
    <t>3M™ Fit Test Solution FT-32, Bitter, 6 ea/Case</t>
  </si>
  <si>
    <t>0504</t>
  </si>
  <si>
    <t>Fit Test Solution Bitter (2.5 mL)</t>
  </si>
  <si>
    <t>Replacement bitrex sensitivity solution</t>
  </si>
  <si>
    <t>0.0135% denatonium benzoate in a 5% NaCl solution (Bitrex sensitivity solution)</t>
  </si>
  <si>
    <t>0503</t>
  </si>
  <si>
    <t>Threshold Screening Solution Bitter (2.5 mL)</t>
  </si>
  <si>
    <t>Replacement saccharin sensitivity solution</t>
  </si>
  <si>
    <t>0.83% sodium saccharine solution (saccharin sensitivity solution)</t>
  </si>
  <si>
    <t>FT-11</t>
  </si>
  <si>
    <t>3M™ Sensitivity Solution FT-11, Sweet, 6 ea/Case</t>
  </si>
  <si>
    <t>2040-11K</t>
  </si>
  <si>
    <t>ALLEGRO Sensitivity Solution: Saccharin, 2.5 cc Fluid Volume, 6 PK</t>
  </si>
  <si>
    <t>FT-31</t>
  </si>
  <si>
    <t>3M™ Sensitivity Solution FT-31, Bitter, 6 ea/Case</t>
  </si>
  <si>
    <t>Added 10-30-2023</t>
  </si>
  <si>
    <t>FT-13</t>
  </si>
  <si>
    <t>3M™ Nebulizer FT-13, 3 EA/Case</t>
  </si>
  <si>
    <t>FT-14</t>
  </si>
  <si>
    <t>3M™ Test Hood FT-14, 10 ea/Case</t>
  </si>
  <si>
    <t>FT-15</t>
  </si>
  <si>
    <t>3M™ Collar FT-15, 1 ea/Case</t>
  </si>
  <si>
    <t>FT-20</t>
  </si>
  <si>
    <t>3M™ Training and Fit Testing Case FT-20, Sweet 1 EA/Case</t>
  </si>
  <si>
    <t xml:space="preserve">WAYS TO ORDER OFF THE ARBILL CONTRACT </t>
  </si>
  <si>
    <r>
      <rPr>
        <u/>
        <sz val="14"/>
        <rFont val="Calibri"/>
        <family val="2"/>
        <scheme val="minor"/>
      </rPr>
      <t>Email:</t>
    </r>
    <r>
      <rPr>
        <u/>
        <sz val="14"/>
        <color theme="10"/>
        <rFont val="Calibri"/>
        <family val="2"/>
        <scheme val="minor"/>
      </rPr>
      <t> rbalmer@arbill.com</t>
    </r>
  </si>
  <si>
    <r>
      <t xml:space="preserve">Call Ron directly at </t>
    </r>
    <r>
      <rPr>
        <b/>
        <sz val="14"/>
        <rFont val="Arial"/>
        <family val="2"/>
      </rPr>
      <t>267.259.3496</t>
    </r>
  </si>
  <si>
    <t>Government Account Specialist</t>
  </si>
  <si>
    <t>Ron Balmer</t>
  </si>
  <si>
    <t>Call Ron directly at 267.259.3496</t>
  </si>
  <si>
    <t xml:space="preserve">Ron Balmer </t>
  </si>
  <si>
    <t>Email: rbalmer@arbill.com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</si>
</sst>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rgb="FF000000"/>
      <name val="Arial"/>
      <family val="2"/>
    </font>
    <font>
      <i/>
      <sz val="11"/>
      <color rgb="FF000000"/>
      <name val="Arial"/>
      <family val="2"/>
    </font>
    <font>
      <u/>
      <sz val="14"/>
      <color theme="10"/>
      <name val="Calibri"/>
      <family val="2"/>
      <scheme val="minor"/>
    </font>
    <font>
      <u/>
      <sz val="14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6"/>
      <color rgb="FF000000"/>
      <name val="Arial"/>
      <family val="2"/>
    </font>
    <font>
      <u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Arial"/>
      <family val="2"/>
    </font>
    <font>
      <i/>
      <sz val="16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0" tint="-0.14999847407452621"/>
        <bgColor theme="0" tint="-0.14999847407452621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wrapText="1"/>
    </xf>
    <xf numFmtId="0" fontId="4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44" fontId="3" fillId="0" borderId="1" xfId="1" applyFont="1" applyBorder="1" applyAlignment="1" applyProtection="1">
      <alignment horizontal="center" vertical="center" wrapText="1"/>
      <protection locked="0"/>
    </xf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44" fontId="3" fillId="0" borderId="5" xfId="1" applyFont="1" applyBorder="1" applyAlignment="1" applyProtection="1">
      <alignment horizontal="center" vertical="center" wrapText="1"/>
      <protection locked="0"/>
    </xf>
    <xf numFmtId="1" fontId="3" fillId="0" borderId="5" xfId="0" applyNumberFormat="1" applyFont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>
      <alignment horizontal="center" vertical="center"/>
    </xf>
    <xf numFmtId="0" fontId="0" fillId="3" borderId="1" xfId="2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44" fontId="0" fillId="3" borderId="1" xfId="1" applyFont="1" applyFill="1" applyBorder="1" applyAlignment="1">
      <alignment horizontal="center" vertical="center" wrapText="1"/>
    </xf>
    <xf numFmtId="1" fontId="0" fillId="3" borderId="1" xfId="0" applyNumberFormat="1" applyFill="1" applyBorder="1" applyAlignment="1">
      <alignment horizontal="center" vertical="center" wrapText="1"/>
    </xf>
    <xf numFmtId="0" fontId="0" fillId="0" borderId="1" xfId="2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right" vertical="center" wrapText="1"/>
    </xf>
    <xf numFmtId="44" fontId="3" fillId="0" borderId="1" xfId="1" applyFont="1" applyBorder="1" applyAlignment="1" applyProtection="1">
      <alignment horizontal="center" vertical="center" wrapText="1"/>
    </xf>
    <xf numFmtId="44" fontId="3" fillId="0" borderId="5" xfId="1" applyFont="1" applyBorder="1" applyAlignment="1" applyProtection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4" fontId="1" fillId="0" borderId="4" xfId="1" applyFont="1" applyBorder="1" applyAlignment="1" applyProtection="1">
      <alignment horizontal="center" vertical="center" wrapText="1"/>
    </xf>
    <xf numFmtId="44" fontId="0" fillId="0" borderId="6" xfId="1" applyFont="1" applyBorder="1" applyAlignment="1" applyProtection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10" fillId="0" borderId="0" xfId="2" applyFont="1"/>
    <xf numFmtId="0" fontId="12" fillId="0" borderId="0" xfId="0" applyFont="1"/>
    <xf numFmtId="0" fontId="14" fillId="0" borderId="0" xfId="0" applyFont="1"/>
    <xf numFmtId="0" fontId="8" fillId="0" borderId="0" xfId="0" applyFont="1" applyAlignment="1">
      <alignment horizontal="left"/>
    </xf>
    <xf numFmtId="0" fontId="15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9" fillId="0" borderId="0" xfId="0" applyFont="1"/>
    <xf numFmtId="0" fontId="16" fillId="0" borderId="0" xfId="0" applyFont="1" applyAlignment="1"/>
    <xf numFmtId="0" fontId="17" fillId="0" borderId="0" xfId="2" applyFont="1"/>
    <xf numFmtId="0" fontId="16" fillId="0" borderId="0" xfId="0" applyFont="1"/>
    <xf numFmtId="0" fontId="20" fillId="0" borderId="0" xfId="0" applyFont="1"/>
  </cellXfs>
  <cellStyles count="3">
    <cellStyle name="Currency" xfId="1" builtinId="4"/>
    <cellStyle name="Hyperlink" xfId="2" builtinId="8"/>
    <cellStyle name="Normal" xfId="0" builtinId="0"/>
  </cellStyles>
  <dxfs count="2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wrapText="1" indent="0" justifyLastLine="0" shrinkToFit="0" readingOrder="0"/>
      <protection locked="1" hidden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protection locked="1" hidden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227135</xdr:colOff>
      <xdr:row>2</xdr:row>
      <xdr:rowOff>16853</xdr:rowOff>
    </xdr:from>
    <xdr:to>
      <xdr:col>1</xdr:col>
      <xdr:colOff>190500</xdr:colOff>
      <xdr:row>5</xdr:row>
      <xdr:rowOff>46179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2E6480B-76CF-625D-3797-816D01C83B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135" y="435953"/>
          <a:ext cx="1477840" cy="686551"/>
        </a:xfrm>
        <a:prstGeom prst="rect">
          <a:avLst/>
        </a:prstGeom>
      </xdr:spPr>
    </xdr:pic>
    <xdr:clientData/>
  </xdr:twoCellAnchor>
  <xdr:twoCellAnchor editAs="oneCell">
    <xdr:from>
      <xdr:col>5</xdr:col>
      <xdr:colOff>428626</xdr:colOff>
      <xdr:row>0</xdr:row>
      <xdr:rowOff>85725</xdr:rowOff>
    </xdr:from>
    <xdr:to>
      <xdr:col>5</xdr:col>
      <xdr:colOff>1171576</xdr:colOff>
      <xdr:row>3</xdr:row>
      <xdr:rowOff>171450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056DC7B-2A67-04E5-AFD0-D0F5C80DF6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67851" y="85725"/>
          <a:ext cx="742950" cy="742950"/>
        </a:xfrm>
        <a:prstGeom prst="flowChartConnector">
          <a:avLst/>
        </a:prstGeom>
        <a:ln w="38100">
          <a:solidFill>
            <a:schemeClr val="accent4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170197</xdr:colOff>
      <xdr:row>1</xdr:row>
      <xdr:rowOff>74646</xdr:rowOff>
    </xdr:from>
    <xdr:to>
      <xdr:col>1</xdr:col>
      <xdr:colOff>165649</xdr:colOff>
      <xdr:row>4</xdr:row>
      <xdr:rowOff>78105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55B812E-26EC-46FA-B4CA-026D28059F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197" y="265146"/>
          <a:ext cx="1484816" cy="696186"/>
        </a:xfrm>
        <a:prstGeom prst="rect">
          <a:avLst/>
        </a:prstGeom>
      </xdr:spPr>
    </xdr:pic>
    <xdr:clientData/>
  </xdr:twoCellAnchor>
  <xdr:twoCellAnchor editAs="oneCell">
    <xdr:from>
      <xdr:col>6</xdr:col>
      <xdr:colOff>190501</xdr:colOff>
      <xdr:row>0</xdr:row>
      <xdr:rowOff>112568</xdr:rowOff>
    </xdr:from>
    <xdr:to>
      <xdr:col>6</xdr:col>
      <xdr:colOff>933451</xdr:colOff>
      <xdr:row>3</xdr:row>
      <xdr:rowOff>197427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C91C72A-8716-45B6-BAC2-F68DEFC7D4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38410" y="112568"/>
          <a:ext cx="742950" cy="742950"/>
        </a:xfrm>
        <a:prstGeom prst="flowChartConnector">
          <a:avLst/>
        </a:prstGeom>
        <a:ln w="38100">
          <a:solidFill>
            <a:schemeClr val="accent4"/>
          </a:solidFill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2</xdr:row>
      <xdr:rowOff>85725</xdr:rowOff>
    </xdr:from>
    <xdr:to>
      <xdr:col>1</xdr:col>
      <xdr:colOff>1213338</xdr:colOff>
      <xdr:row>4</xdr:row>
      <xdr:rowOff>252064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5480482-6579-4E35-BEE8-41122DE27A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504825"/>
          <a:ext cx="1480038" cy="690214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</xdr:colOff>
      <xdr:row>0</xdr:row>
      <xdr:rowOff>123825</xdr:rowOff>
    </xdr:from>
    <xdr:to>
      <xdr:col>8</xdr:col>
      <xdr:colOff>762000</xdr:colOff>
      <xdr:row>3</xdr:row>
      <xdr:rowOff>190500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CBB8382-0B90-4596-A344-7597EFF03E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25325" y="123825"/>
          <a:ext cx="742950" cy="742950"/>
        </a:xfrm>
        <a:prstGeom prst="flowChartConnector">
          <a:avLst/>
        </a:prstGeom>
        <a:ln w="38100">
          <a:solidFill>
            <a:schemeClr val="accent4"/>
          </a:solidFill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999DF7C-E7DA-4C49-A337-25C5C195B3A0}" name="Table2" displayName="Table2" ref="A8:F122" totalsRowShown="0" headerRowDxfId="28" dataDxfId="26" headerRowBorderDxfId="27" tableBorderDxfId="25" totalsRowBorderDxfId="24">
  <autoFilter ref="A8:F122" xr:uid="{1999DF7C-E7DA-4C49-A337-25C5C195B3A0}"/>
  <tableColumns count="6">
    <tableColumn id="4" xr3:uid="{294D5069-9DBF-4603-ACB0-BAA6E4D870EA}" name="Product type" dataDxfId="23"/>
    <tableColumn id="12" xr3:uid="{AD6D2EF4-FE76-4201-8CFD-0F4F2A7E5572}" name="Item Name" dataDxfId="22"/>
    <tableColumn id="13" xr3:uid="{B56AE240-D586-4165-8F30-B5FE45F16869}" name="Product Description" dataDxfId="21"/>
    <tableColumn id="14" xr3:uid="{74AB0931-5F7E-4687-B321-5CE1EF48A650}" name="Unit (Single, box, etc.)" dataDxfId="20"/>
    <tableColumn id="15" xr3:uid="{82AE300F-00A9-411D-950E-BC118A819336}" name="Cost per Unit" dataDxfId="19" dataCellStyle="Currency"/>
    <tableColumn id="16" xr3:uid="{E6C79084-447C-4893-826D-EEDC32BD5F94}" name="QTY Per Unit" dataDxfId="18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8BE491D7-10D3-4EAD-9AB0-84886F0A3AD5}" name="Table24" displayName="Table24" ref="A7:G11" totalsRowShown="0" headerRowDxfId="17" dataDxfId="15" headerRowBorderDxfId="16" tableBorderDxfId="14" totalsRowBorderDxfId="13">
  <autoFilter ref="A7:G11" xr:uid="{8BE491D7-10D3-4EAD-9AB0-84886F0A3AD5}"/>
  <tableColumns count="7">
    <tableColumn id="7" xr3:uid="{3E4A799A-F56B-4395-A237-304C24CA95F8}" name="Specs " dataDxfId="12"/>
    <tableColumn id="11" xr3:uid="{8978C198-EA3C-4C25-B38E-8B89DB1C82B3}" name="Item #" dataDxfId="11"/>
    <tableColumn id="13" xr3:uid="{2D19414D-816D-4D02-8E34-7A1F520CCEA6}" name="Product Description" dataDxfId="10"/>
    <tableColumn id="14" xr3:uid="{EEDBF763-2E77-4B04-AA5E-AA89A71C7061}" name="Unit (Single, box, etc.)" dataDxfId="9"/>
    <tableColumn id="15" xr3:uid="{35184D55-AA53-4B96-8F6F-A5787B2850D2}" name="Cost per Unit" dataDxfId="8" dataCellStyle="Currency"/>
    <tableColumn id="16" xr3:uid="{71A8343D-77DE-4A3A-B436-6780E0E98B96}" name="QTY Per Unit" dataDxfId="7"/>
    <tableColumn id="17" xr3:uid="{1421786D-50EE-44FC-9683-7C99F21B9B76}" name="Final Cost per Individual Item" dataDxfId="6" dataCellStyle="Currency">
      <calculatedColumnFormula>IFERROR(E8/F8,"")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hyperlink" Target="mailto:padkins@arbil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hyperlink" Target="mailto:padkins@arbill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padkins@arbil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EE22DA-AB77-4A57-B6D6-66C02CCF5E7E}">
  <dimension ref="A2:F122"/>
  <sheetViews>
    <sheetView zoomScaleNormal="100" workbookViewId="0">
      <pane ySplit="8" topLeftCell="A9" activePane="bottomLeft" state="frozen"/>
      <selection pane="bottomLeft" activeCell="C7" sqref="C7"/>
    </sheetView>
  </sheetViews>
  <sheetFormatPr defaultRowHeight="15" x14ac:dyDescent="0.25"/>
  <cols>
    <col min="1" max="1" width="22.7109375" customWidth="1"/>
    <col min="2" max="2" width="18.5703125" bestFit="1" customWidth="1"/>
    <col min="3" max="3" width="58.140625" customWidth="1"/>
    <col min="4" max="4" width="15.28515625" customWidth="1"/>
    <col min="5" max="5" width="20.85546875" bestFit="1" customWidth="1"/>
    <col min="6" max="6" width="20.42578125" bestFit="1" customWidth="1"/>
  </cols>
  <sheetData>
    <row r="2" spans="1:6" ht="18" x14ac:dyDescent="0.25">
      <c r="C2" s="43" t="s">
        <v>317</v>
      </c>
      <c r="D2" s="43"/>
    </row>
    <row r="3" spans="1:6" ht="18.75" x14ac:dyDescent="0.3">
      <c r="C3" s="40" t="s">
        <v>318</v>
      </c>
      <c r="D3" s="1"/>
    </row>
    <row r="4" spans="1:6" ht="18" x14ac:dyDescent="0.25">
      <c r="C4" s="41" t="s">
        <v>319</v>
      </c>
      <c r="D4" s="1"/>
      <c r="E4" s="42" t="s">
        <v>321</v>
      </c>
    </row>
    <row r="5" spans="1:6" x14ac:dyDescent="0.25">
      <c r="E5" s="39" t="s">
        <v>320</v>
      </c>
    </row>
    <row r="6" spans="1:6" ht="18.75" x14ac:dyDescent="0.3">
      <c r="C6" s="38"/>
      <c r="D6" s="40"/>
    </row>
    <row r="8" spans="1:6" ht="37.5" x14ac:dyDescent="0.25">
      <c r="A8" s="13" t="s">
        <v>0</v>
      </c>
      <c r="B8" s="12" t="s">
        <v>1</v>
      </c>
      <c r="C8" s="12" t="s">
        <v>2</v>
      </c>
      <c r="D8" s="13" t="s">
        <v>3</v>
      </c>
      <c r="E8" s="15" t="s">
        <v>4</v>
      </c>
      <c r="F8" s="15" t="s">
        <v>5</v>
      </c>
    </row>
    <row r="9" spans="1:6" ht="47.25" x14ac:dyDescent="0.25">
      <c r="A9" s="11" t="s">
        <v>6</v>
      </c>
      <c r="B9" s="16" t="s">
        <v>7</v>
      </c>
      <c r="C9" s="16" t="s">
        <v>8</v>
      </c>
      <c r="D9" s="16" t="s">
        <v>9</v>
      </c>
      <c r="E9" s="17">
        <v>66.930000000000007</v>
      </c>
      <c r="F9" s="18">
        <v>1</v>
      </c>
    </row>
    <row r="10" spans="1:6" ht="78.75" x14ac:dyDescent="0.25">
      <c r="A10" s="11" t="s">
        <v>10</v>
      </c>
      <c r="B10" s="16" t="s">
        <v>11</v>
      </c>
      <c r="C10" s="16" t="s">
        <v>12</v>
      </c>
      <c r="D10" s="16" t="s">
        <v>13</v>
      </c>
      <c r="E10" s="17">
        <v>303.39999999999998</v>
      </c>
      <c r="F10" s="18">
        <v>12</v>
      </c>
    </row>
    <row r="11" spans="1:6" ht="78.75" x14ac:dyDescent="0.25">
      <c r="A11" s="11" t="s">
        <v>14</v>
      </c>
      <c r="B11" s="16" t="s">
        <v>15</v>
      </c>
      <c r="C11" s="16" t="s">
        <v>16</v>
      </c>
      <c r="D11" s="16" t="s">
        <v>9</v>
      </c>
      <c r="E11" s="17">
        <v>1229.57</v>
      </c>
      <c r="F11" s="18">
        <v>1</v>
      </c>
    </row>
    <row r="12" spans="1:6" ht="31.5" x14ac:dyDescent="0.25">
      <c r="A12" s="11" t="s">
        <v>17</v>
      </c>
      <c r="B12" s="16" t="s">
        <v>18</v>
      </c>
      <c r="C12" s="16" t="s">
        <v>19</v>
      </c>
      <c r="D12" s="16" t="s">
        <v>13</v>
      </c>
      <c r="E12" s="17">
        <v>218.05</v>
      </c>
      <c r="F12" s="18">
        <v>5</v>
      </c>
    </row>
    <row r="13" spans="1:6" ht="63" x14ac:dyDescent="0.25">
      <c r="A13" s="11" t="s">
        <v>20</v>
      </c>
      <c r="B13" s="16" t="s">
        <v>21</v>
      </c>
      <c r="C13" s="16" t="s">
        <v>22</v>
      </c>
      <c r="D13" s="16" t="s">
        <v>13</v>
      </c>
      <c r="E13" s="17">
        <v>237.08</v>
      </c>
      <c r="F13" s="18">
        <v>100</v>
      </c>
    </row>
    <row r="14" spans="1:6" ht="47.25" x14ac:dyDescent="0.25">
      <c r="A14" s="11" t="s">
        <v>23</v>
      </c>
      <c r="B14" s="16" t="s">
        <v>24</v>
      </c>
      <c r="C14" s="16" t="s">
        <v>25</v>
      </c>
      <c r="D14" s="16" t="s">
        <v>13</v>
      </c>
      <c r="E14" s="17">
        <v>578.79</v>
      </c>
      <c r="F14" s="18">
        <v>20</v>
      </c>
    </row>
    <row r="15" spans="1:6" ht="47.25" x14ac:dyDescent="0.25">
      <c r="A15" s="11" t="s">
        <v>23</v>
      </c>
      <c r="B15" s="16" t="s">
        <v>26</v>
      </c>
      <c r="C15" s="16" t="s">
        <v>25</v>
      </c>
      <c r="D15" s="16" t="s">
        <v>13</v>
      </c>
      <c r="E15" s="17">
        <v>578.79</v>
      </c>
      <c r="F15" s="18">
        <v>20</v>
      </c>
    </row>
    <row r="16" spans="1:6" ht="110.25" x14ac:dyDescent="0.25">
      <c r="A16" s="11" t="s">
        <v>27</v>
      </c>
      <c r="B16" s="16" t="s">
        <v>28</v>
      </c>
      <c r="C16" s="16" t="s">
        <v>29</v>
      </c>
      <c r="D16" s="16" t="s">
        <v>9</v>
      </c>
      <c r="E16" s="17">
        <v>220.23</v>
      </c>
      <c r="F16" s="18">
        <v>1</v>
      </c>
    </row>
    <row r="17" spans="1:6" ht="110.25" x14ac:dyDescent="0.25">
      <c r="A17" s="11" t="s">
        <v>30</v>
      </c>
      <c r="B17" s="16" t="s">
        <v>31</v>
      </c>
      <c r="C17" s="16" t="s">
        <v>32</v>
      </c>
      <c r="D17" s="16" t="s">
        <v>9</v>
      </c>
      <c r="E17" s="17">
        <v>201.02</v>
      </c>
      <c r="F17" s="18">
        <v>1</v>
      </c>
    </row>
    <row r="18" spans="1:6" ht="47.25" x14ac:dyDescent="0.25">
      <c r="A18" s="11" t="s">
        <v>33</v>
      </c>
      <c r="B18" s="16" t="s">
        <v>34</v>
      </c>
      <c r="C18" s="16" t="s">
        <v>35</v>
      </c>
      <c r="D18" s="16" t="s">
        <v>13</v>
      </c>
      <c r="E18" s="17">
        <v>321.92</v>
      </c>
      <c r="F18" s="18">
        <v>1</v>
      </c>
    </row>
    <row r="19" spans="1:6" ht="31.5" x14ac:dyDescent="0.25">
      <c r="A19" s="11" t="s">
        <v>36</v>
      </c>
      <c r="B19" s="16" t="s">
        <v>37</v>
      </c>
      <c r="C19" s="16" t="s">
        <v>38</v>
      </c>
      <c r="D19" s="16" t="s">
        <v>9</v>
      </c>
      <c r="E19" s="17">
        <v>1306.46</v>
      </c>
      <c r="F19" s="18">
        <v>1</v>
      </c>
    </row>
    <row r="20" spans="1:6" ht="31.5" x14ac:dyDescent="0.25">
      <c r="A20" s="11" t="s">
        <v>39</v>
      </c>
      <c r="B20" s="16" t="s">
        <v>40</v>
      </c>
      <c r="C20" s="16" t="s">
        <v>41</v>
      </c>
      <c r="D20" s="16" t="s">
        <v>9</v>
      </c>
      <c r="E20" s="17">
        <v>237.58</v>
      </c>
      <c r="F20" s="18">
        <v>1</v>
      </c>
    </row>
    <row r="21" spans="1:6" ht="47.25" x14ac:dyDescent="0.25">
      <c r="A21" s="11" t="s">
        <v>42</v>
      </c>
      <c r="B21" s="16" t="s">
        <v>43</v>
      </c>
      <c r="C21" s="16" t="s">
        <v>44</v>
      </c>
      <c r="D21" s="16" t="s">
        <v>9</v>
      </c>
      <c r="E21" s="17">
        <v>38.24</v>
      </c>
      <c r="F21" s="18">
        <v>1</v>
      </c>
    </row>
    <row r="22" spans="1:6" ht="31.5" x14ac:dyDescent="0.25">
      <c r="A22" s="11" t="s">
        <v>45</v>
      </c>
      <c r="B22" s="16" t="s">
        <v>46</v>
      </c>
      <c r="C22" s="16" t="s">
        <v>47</v>
      </c>
      <c r="D22" s="16" t="s">
        <v>9</v>
      </c>
      <c r="E22" s="17">
        <v>27.98</v>
      </c>
      <c r="F22" s="18">
        <v>1</v>
      </c>
    </row>
    <row r="23" spans="1:6" ht="31.5" x14ac:dyDescent="0.25">
      <c r="A23" s="11" t="s">
        <v>48</v>
      </c>
      <c r="B23" s="16" t="s">
        <v>49</v>
      </c>
      <c r="C23" s="16" t="s">
        <v>50</v>
      </c>
      <c r="D23" s="16" t="s">
        <v>9</v>
      </c>
      <c r="E23" s="17">
        <v>53.84</v>
      </c>
      <c r="F23" s="18">
        <v>1</v>
      </c>
    </row>
    <row r="24" spans="1:6" ht="31.5" x14ac:dyDescent="0.25">
      <c r="A24" s="14" t="s">
        <v>51</v>
      </c>
      <c r="B24" s="19" t="s">
        <v>52</v>
      </c>
      <c r="C24" s="19" t="s">
        <v>53</v>
      </c>
      <c r="D24" s="19" t="s">
        <v>9</v>
      </c>
      <c r="E24" s="20">
        <v>291.32</v>
      </c>
      <c r="F24" s="21">
        <v>1</v>
      </c>
    </row>
    <row r="25" spans="1:6" ht="15.75" x14ac:dyDescent="0.25">
      <c r="A25" s="14" t="s">
        <v>54</v>
      </c>
      <c r="B25" s="14" t="s">
        <v>55</v>
      </c>
      <c r="C25" s="14" t="s">
        <v>56</v>
      </c>
      <c r="D25" s="14" t="s">
        <v>9</v>
      </c>
      <c r="E25" s="33">
        <v>27.99</v>
      </c>
      <c r="F25" s="14">
        <v>1</v>
      </c>
    </row>
    <row r="26" spans="1:6" ht="31.5" x14ac:dyDescent="0.25">
      <c r="A26" s="14" t="s">
        <v>54</v>
      </c>
      <c r="B26" s="14" t="s">
        <v>57</v>
      </c>
      <c r="C26" s="14" t="s">
        <v>58</v>
      </c>
      <c r="D26" s="14" t="s">
        <v>9</v>
      </c>
      <c r="E26" s="33">
        <v>27.99</v>
      </c>
      <c r="F26" s="14">
        <v>1</v>
      </c>
    </row>
    <row r="27" spans="1:6" ht="31.5" x14ac:dyDescent="0.25">
      <c r="A27" s="14" t="s">
        <v>54</v>
      </c>
      <c r="B27" s="14" t="s">
        <v>59</v>
      </c>
      <c r="C27" s="14" t="s">
        <v>60</v>
      </c>
      <c r="D27" s="14" t="s">
        <v>61</v>
      </c>
      <c r="E27" s="33">
        <v>1381.34</v>
      </c>
      <c r="F27" s="14">
        <v>50</v>
      </c>
    </row>
    <row r="28" spans="1:6" ht="31.5" x14ac:dyDescent="0.25">
      <c r="A28" s="14" t="s">
        <v>54</v>
      </c>
      <c r="B28" s="14" t="s">
        <v>62</v>
      </c>
      <c r="C28" s="14" t="s">
        <v>63</v>
      </c>
      <c r="D28" s="14" t="s">
        <v>61</v>
      </c>
      <c r="E28" s="33">
        <v>1381.34</v>
      </c>
      <c r="F28" s="14">
        <v>50</v>
      </c>
    </row>
    <row r="29" spans="1:6" ht="15.75" x14ac:dyDescent="0.25">
      <c r="A29" s="14" t="s">
        <v>54</v>
      </c>
      <c r="B29" s="14" t="s">
        <v>64</v>
      </c>
      <c r="C29" s="14" t="s">
        <v>65</v>
      </c>
      <c r="D29" s="14" t="s">
        <v>9</v>
      </c>
      <c r="E29" s="33">
        <v>27.99</v>
      </c>
      <c r="F29" s="14">
        <v>1</v>
      </c>
    </row>
    <row r="30" spans="1:6" ht="15.75" x14ac:dyDescent="0.25">
      <c r="A30" s="14" t="s">
        <v>54</v>
      </c>
      <c r="B30" s="14" t="s">
        <v>66</v>
      </c>
      <c r="C30" s="14" t="s">
        <v>67</v>
      </c>
      <c r="D30" s="14" t="s">
        <v>9</v>
      </c>
      <c r="E30" s="33">
        <v>27.99</v>
      </c>
      <c r="F30" s="14">
        <v>1</v>
      </c>
    </row>
    <row r="31" spans="1:6" ht="15.75" x14ac:dyDescent="0.25">
      <c r="A31" s="14" t="s">
        <v>54</v>
      </c>
      <c r="B31" s="14" t="s">
        <v>68</v>
      </c>
      <c r="C31" s="14" t="s">
        <v>69</v>
      </c>
      <c r="D31" s="14" t="s">
        <v>9</v>
      </c>
      <c r="E31" s="33">
        <v>27.99</v>
      </c>
      <c r="F31" s="14">
        <v>1</v>
      </c>
    </row>
    <row r="32" spans="1:6" ht="31.5" x14ac:dyDescent="0.25">
      <c r="A32" s="14" t="s">
        <v>54</v>
      </c>
      <c r="B32" s="14" t="s">
        <v>70</v>
      </c>
      <c r="C32" s="14" t="s">
        <v>71</v>
      </c>
      <c r="D32" s="14" t="s">
        <v>9</v>
      </c>
      <c r="E32" s="33">
        <v>38.24</v>
      </c>
      <c r="F32" s="14">
        <v>1</v>
      </c>
    </row>
    <row r="33" spans="1:6" ht="31.5" x14ac:dyDescent="0.25">
      <c r="A33" s="14" t="s">
        <v>54</v>
      </c>
      <c r="B33" s="14" t="s">
        <v>72</v>
      </c>
      <c r="C33" s="14" t="s">
        <v>73</v>
      </c>
      <c r="D33" s="14" t="s">
        <v>9</v>
      </c>
      <c r="E33" s="33">
        <v>38.24</v>
      </c>
      <c r="F33" s="14">
        <v>1</v>
      </c>
    </row>
    <row r="34" spans="1:6" ht="31.5" x14ac:dyDescent="0.25">
      <c r="A34" s="14" t="s">
        <v>54</v>
      </c>
      <c r="B34" s="14" t="s">
        <v>74</v>
      </c>
      <c r="C34" s="14" t="s">
        <v>75</v>
      </c>
      <c r="D34" s="14" t="s">
        <v>9</v>
      </c>
      <c r="E34" s="33">
        <v>38.24</v>
      </c>
      <c r="F34" s="14">
        <v>1</v>
      </c>
    </row>
    <row r="35" spans="1:6" ht="31.5" x14ac:dyDescent="0.25">
      <c r="A35" s="14" t="s">
        <v>54</v>
      </c>
      <c r="B35" s="14" t="s">
        <v>76</v>
      </c>
      <c r="C35" s="14" t="s">
        <v>77</v>
      </c>
      <c r="D35" s="14" t="s">
        <v>9</v>
      </c>
      <c r="E35" s="33">
        <v>36.840000000000003</v>
      </c>
      <c r="F35" s="14">
        <v>1</v>
      </c>
    </row>
    <row r="36" spans="1:6" ht="31.5" x14ac:dyDescent="0.25">
      <c r="A36" s="14" t="s">
        <v>54</v>
      </c>
      <c r="B36" s="14" t="s">
        <v>78</v>
      </c>
      <c r="C36" s="14" t="s">
        <v>79</v>
      </c>
      <c r="D36" s="14" t="s">
        <v>9</v>
      </c>
      <c r="E36" s="33">
        <v>36.840000000000003</v>
      </c>
      <c r="F36" s="14">
        <v>1</v>
      </c>
    </row>
    <row r="37" spans="1:6" ht="15.75" x14ac:dyDescent="0.25">
      <c r="A37" s="14" t="s">
        <v>54</v>
      </c>
      <c r="B37" s="14" t="s">
        <v>80</v>
      </c>
      <c r="C37" s="14" t="s">
        <v>81</v>
      </c>
      <c r="D37" s="14" t="s">
        <v>9</v>
      </c>
      <c r="E37" s="33">
        <v>248.9</v>
      </c>
      <c r="F37" s="14">
        <v>1</v>
      </c>
    </row>
    <row r="38" spans="1:6" ht="15.75" x14ac:dyDescent="0.25">
      <c r="A38" s="14" t="s">
        <v>54</v>
      </c>
      <c r="B38" s="14" t="s">
        <v>82</v>
      </c>
      <c r="C38" s="14" t="s">
        <v>83</v>
      </c>
      <c r="D38" s="14" t="s">
        <v>9</v>
      </c>
      <c r="E38" s="33">
        <v>1210.01</v>
      </c>
      <c r="F38" s="14">
        <v>1</v>
      </c>
    </row>
    <row r="39" spans="1:6" ht="47.25" x14ac:dyDescent="0.25">
      <c r="A39" s="14" t="s">
        <v>84</v>
      </c>
      <c r="B39" s="14" t="s">
        <v>85</v>
      </c>
      <c r="C39" s="14" t="s">
        <v>86</v>
      </c>
      <c r="D39" s="14" t="s">
        <v>13</v>
      </c>
      <c r="E39" s="33">
        <v>162.9</v>
      </c>
      <c r="F39" s="14">
        <v>1</v>
      </c>
    </row>
    <row r="40" spans="1:6" ht="47.25" x14ac:dyDescent="0.25">
      <c r="A40" s="14" t="s">
        <v>84</v>
      </c>
      <c r="B40" s="14" t="s">
        <v>87</v>
      </c>
      <c r="C40" s="14" t="s">
        <v>88</v>
      </c>
      <c r="D40" s="14" t="s">
        <v>13</v>
      </c>
      <c r="E40" s="33">
        <v>261.95999999999998</v>
      </c>
      <c r="F40" s="14">
        <v>5</v>
      </c>
    </row>
    <row r="41" spans="1:6" ht="47.25" x14ac:dyDescent="0.25">
      <c r="A41" s="14" t="s">
        <v>84</v>
      </c>
      <c r="B41" s="14" t="s">
        <v>89</v>
      </c>
      <c r="C41" s="14" t="s">
        <v>90</v>
      </c>
      <c r="D41" s="14" t="s">
        <v>13</v>
      </c>
      <c r="E41" s="33">
        <v>82.69</v>
      </c>
      <c r="F41" s="14">
        <v>1</v>
      </c>
    </row>
    <row r="42" spans="1:6" ht="31.5" x14ac:dyDescent="0.25">
      <c r="A42" s="14" t="s">
        <v>84</v>
      </c>
      <c r="B42" s="14" t="s">
        <v>91</v>
      </c>
      <c r="C42" s="14" t="s">
        <v>92</v>
      </c>
      <c r="D42" s="14" t="s">
        <v>13</v>
      </c>
      <c r="E42" s="33">
        <v>676.07</v>
      </c>
      <c r="F42" s="14">
        <v>20</v>
      </c>
    </row>
    <row r="43" spans="1:6" ht="47.25" x14ac:dyDescent="0.25">
      <c r="A43" s="14" t="s">
        <v>84</v>
      </c>
      <c r="B43" s="14" t="s">
        <v>93</v>
      </c>
      <c r="C43" s="14" t="s">
        <v>94</v>
      </c>
      <c r="D43" s="14" t="s">
        <v>13</v>
      </c>
      <c r="E43" s="33">
        <v>179.46</v>
      </c>
      <c r="F43" s="14">
        <v>5</v>
      </c>
    </row>
    <row r="44" spans="1:6" ht="47.25" x14ac:dyDescent="0.25">
      <c r="A44" s="14" t="s">
        <v>84</v>
      </c>
      <c r="B44" s="14" t="s">
        <v>95</v>
      </c>
      <c r="C44" s="14" t="s">
        <v>96</v>
      </c>
      <c r="D44" s="14" t="s">
        <v>13</v>
      </c>
      <c r="E44" s="33">
        <v>181.23</v>
      </c>
      <c r="F44" s="14">
        <v>5</v>
      </c>
    </row>
    <row r="45" spans="1:6" ht="47.25" x14ac:dyDescent="0.25">
      <c r="A45" s="14" t="s">
        <v>84</v>
      </c>
      <c r="B45" s="14" t="s">
        <v>97</v>
      </c>
      <c r="C45" s="14" t="s">
        <v>98</v>
      </c>
      <c r="D45" s="14" t="s">
        <v>13</v>
      </c>
      <c r="E45" s="33">
        <v>259.41000000000003</v>
      </c>
      <c r="F45" s="14">
        <v>5</v>
      </c>
    </row>
    <row r="46" spans="1:6" ht="47.25" x14ac:dyDescent="0.25">
      <c r="A46" s="14" t="s">
        <v>84</v>
      </c>
      <c r="B46" s="14" t="s">
        <v>99</v>
      </c>
      <c r="C46" s="14" t="s">
        <v>100</v>
      </c>
      <c r="D46" s="14" t="s">
        <v>13</v>
      </c>
      <c r="E46" s="33">
        <v>82.69</v>
      </c>
      <c r="F46" s="14">
        <v>1</v>
      </c>
    </row>
    <row r="47" spans="1:6" ht="31.5" x14ac:dyDescent="0.25">
      <c r="A47" s="14" t="s">
        <v>84</v>
      </c>
      <c r="B47" s="14" t="s">
        <v>101</v>
      </c>
      <c r="C47" s="14" t="s">
        <v>102</v>
      </c>
      <c r="D47" s="14" t="s">
        <v>13</v>
      </c>
      <c r="E47" s="33">
        <v>676.07</v>
      </c>
      <c r="F47" s="14">
        <v>20</v>
      </c>
    </row>
    <row r="48" spans="1:6" ht="47.25" x14ac:dyDescent="0.25">
      <c r="A48" s="14" t="s">
        <v>84</v>
      </c>
      <c r="B48" s="14" t="s">
        <v>103</v>
      </c>
      <c r="C48" s="14" t="s">
        <v>104</v>
      </c>
      <c r="D48" s="14" t="s">
        <v>13</v>
      </c>
      <c r="E48" s="33">
        <v>951.83</v>
      </c>
      <c r="F48" s="14">
        <v>50</v>
      </c>
    </row>
    <row r="49" spans="1:6" ht="47.25" x14ac:dyDescent="0.25">
      <c r="A49" s="14" t="s">
        <v>84</v>
      </c>
      <c r="B49" s="14" t="s">
        <v>105</v>
      </c>
      <c r="C49" s="14" t="s">
        <v>106</v>
      </c>
      <c r="D49" s="14" t="s">
        <v>13</v>
      </c>
      <c r="E49" s="33">
        <v>60.87</v>
      </c>
      <c r="F49" s="14">
        <v>1</v>
      </c>
    </row>
    <row r="50" spans="1:6" ht="47.25" x14ac:dyDescent="0.25">
      <c r="A50" s="14" t="s">
        <v>84</v>
      </c>
      <c r="B50" s="14" t="s">
        <v>107</v>
      </c>
      <c r="C50" s="14" t="s">
        <v>108</v>
      </c>
      <c r="D50" s="14" t="s">
        <v>13</v>
      </c>
      <c r="E50" s="33">
        <v>153.11000000000001</v>
      </c>
      <c r="F50" s="14">
        <v>1</v>
      </c>
    </row>
    <row r="51" spans="1:6" ht="31.5" x14ac:dyDescent="0.25">
      <c r="A51" s="14" t="s">
        <v>84</v>
      </c>
      <c r="B51" s="14" t="s">
        <v>109</v>
      </c>
      <c r="C51" s="14" t="s">
        <v>110</v>
      </c>
      <c r="D51" s="14" t="s">
        <v>13</v>
      </c>
      <c r="E51" s="33">
        <v>657.91</v>
      </c>
      <c r="F51" s="14">
        <v>1</v>
      </c>
    </row>
    <row r="52" spans="1:6" ht="47.25" x14ac:dyDescent="0.25">
      <c r="A52" s="14" t="s">
        <v>84</v>
      </c>
      <c r="B52" s="14" t="s">
        <v>111</v>
      </c>
      <c r="C52" s="14" t="s">
        <v>112</v>
      </c>
      <c r="D52" s="14" t="s">
        <v>13</v>
      </c>
      <c r="E52" s="33">
        <v>460.06</v>
      </c>
      <c r="F52" s="14">
        <v>1</v>
      </c>
    </row>
    <row r="53" spans="1:6" ht="47.25" x14ac:dyDescent="0.25">
      <c r="A53" s="14" t="s">
        <v>84</v>
      </c>
      <c r="B53" s="14" t="s">
        <v>113</v>
      </c>
      <c r="C53" s="14" t="s">
        <v>114</v>
      </c>
      <c r="D53" s="14" t="s">
        <v>13</v>
      </c>
      <c r="E53" s="33">
        <v>699.58</v>
      </c>
      <c r="F53" s="14">
        <v>1</v>
      </c>
    </row>
    <row r="54" spans="1:6" ht="47.25" x14ac:dyDescent="0.25">
      <c r="A54" s="14" t="s">
        <v>84</v>
      </c>
      <c r="B54" s="14" t="s">
        <v>115</v>
      </c>
      <c r="C54" s="14" t="s">
        <v>116</v>
      </c>
      <c r="D54" s="14" t="s">
        <v>13</v>
      </c>
      <c r="E54" s="33">
        <v>474.5</v>
      </c>
      <c r="F54" s="14">
        <v>1</v>
      </c>
    </row>
    <row r="55" spans="1:6" ht="31.5" x14ac:dyDescent="0.25">
      <c r="A55" s="14" t="s">
        <v>84</v>
      </c>
      <c r="B55" s="14" t="s">
        <v>117</v>
      </c>
      <c r="C55" s="14" t="s">
        <v>118</v>
      </c>
      <c r="D55" s="14" t="s">
        <v>13</v>
      </c>
      <c r="E55" s="33">
        <v>172.26</v>
      </c>
      <c r="F55" s="14">
        <v>5</v>
      </c>
    </row>
    <row r="56" spans="1:6" ht="47.25" x14ac:dyDescent="0.25">
      <c r="A56" s="14" t="s">
        <v>84</v>
      </c>
      <c r="B56" s="14" t="s">
        <v>119</v>
      </c>
      <c r="C56" s="14" t="s">
        <v>120</v>
      </c>
      <c r="D56" s="14" t="s">
        <v>13</v>
      </c>
      <c r="E56" s="33">
        <v>51.11</v>
      </c>
      <c r="F56" s="14">
        <v>40</v>
      </c>
    </row>
    <row r="57" spans="1:6" ht="31.5" x14ac:dyDescent="0.25">
      <c r="A57" s="14" t="s">
        <v>84</v>
      </c>
      <c r="B57" s="14" t="s">
        <v>121</v>
      </c>
      <c r="C57" s="14" t="s">
        <v>122</v>
      </c>
      <c r="D57" s="14" t="s">
        <v>13</v>
      </c>
      <c r="E57" s="33">
        <v>92.98</v>
      </c>
      <c r="F57" s="14">
        <v>5</v>
      </c>
    </row>
    <row r="58" spans="1:6" ht="47.25" x14ac:dyDescent="0.25">
      <c r="A58" s="14" t="s">
        <v>84</v>
      </c>
      <c r="B58" s="14" t="s">
        <v>123</v>
      </c>
      <c r="C58" s="14" t="s">
        <v>124</v>
      </c>
      <c r="D58" s="14" t="s">
        <v>13</v>
      </c>
      <c r="E58" s="33">
        <v>569.6</v>
      </c>
      <c r="F58" s="14">
        <v>1</v>
      </c>
    </row>
    <row r="59" spans="1:6" ht="47.25" x14ac:dyDescent="0.25">
      <c r="A59" s="14" t="s">
        <v>84</v>
      </c>
      <c r="B59" s="14" t="s">
        <v>125</v>
      </c>
      <c r="C59" s="14" t="s">
        <v>126</v>
      </c>
      <c r="D59" s="14" t="s">
        <v>13</v>
      </c>
      <c r="E59" s="33">
        <v>50.73</v>
      </c>
      <c r="F59" s="14">
        <v>10</v>
      </c>
    </row>
    <row r="60" spans="1:6" ht="47.25" x14ac:dyDescent="0.25">
      <c r="A60" s="14" t="s">
        <v>84</v>
      </c>
      <c r="B60" s="14" t="s">
        <v>127</v>
      </c>
      <c r="C60" s="14" t="s">
        <v>128</v>
      </c>
      <c r="D60" s="14" t="s">
        <v>13</v>
      </c>
      <c r="E60" s="33">
        <v>259.91000000000003</v>
      </c>
      <c r="F60" s="14">
        <v>1</v>
      </c>
    </row>
    <row r="61" spans="1:6" ht="47.25" x14ac:dyDescent="0.25">
      <c r="A61" s="14" t="s">
        <v>84</v>
      </c>
      <c r="B61" s="14" t="s">
        <v>129</v>
      </c>
      <c r="C61" s="14" t="s">
        <v>130</v>
      </c>
      <c r="D61" s="14" t="s">
        <v>13</v>
      </c>
      <c r="E61" s="33">
        <v>298.62</v>
      </c>
      <c r="F61" s="14">
        <v>1</v>
      </c>
    </row>
    <row r="62" spans="1:6" ht="47.25" x14ac:dyDescent="0.25">
      <c r="A62" s="14" t="s">
        <v>84</v>
      </c>
      <c r="B62" s="14" t="s">
        <v>131</v>
      </c>
      <c r="C62" s="14" t="s">
        <v>132</v>
      </c>
      <c r="D62" s="14" t="s">
        <v>133</v>
      </c>
      <c r="E62" s="33">
        <v>57.37</v>
      </c>
      <c r="F62" s="14">
        <v>40</v>
      </c>
    </row>
    <row r="63" spans="1:6" ht="63" x14ac:dyDescent="0.25">
      <c r="A63" s="14" t="s">
        <v>84</v>
      </c>
      <c r="B63" s="14" t="s">
        <v>134</v>
      </c>
      <c r="C63" s="14" t="s">
        <v>135</v>
      </c>
      <c r="D63" s="14" t="s">
        <v>13</v>
      </c>
      <c r="E63" s="33">
        <v>982.39</v>
      </c>
      <c r="F63" s="14">
        <v>1</v>
      </c>
    </row>
    <row r="64" spans="1:6" ht="63" x14ac:dyDescent="0.25">
      <c r="A64" s="14" t="s">
        <v>84</v>
      </c>
      <c r="B64" s="14" t="s">
        <v>136</v>
      </c>
      <c r="C64" s="14" t="s">
        <v>137</v>
      </c>
      <c r="D64" s="14" t="s">
        <v>13</v>
      </c>
      <c r="E64" s="33">
        <v>761.19</v>
      </c>
      <c r="F64" s="14">
        <v>1</v>
      </c>
    </row>
    <row r="65" spans="1:6" ht="15.75" x14ac:dyDescent="0.25">
      <c r="A65" s="14" t="s">
        <v>84</v>
      </c>
      <c r="B65" s="14" t="s">
        <v>138</v>
      </c>
      <c r="C65" s="14" t="s">
        <v>139</v>
      </c>
      <c r="D65" s="14" t="s">
        <v>13</v>
      </c>
      <c r="E65" s="33">
        <v>64.31</v>
      </c>
      <c r="F65" s="14">
        <v>1</v>
      </c>
    </row>
    <row r="66" spans="1:6" ht="31.5" x14ac:dyDescent="0.25">
      <c r="A66" s="14" t="s">
        <v>84</v>
      </c>
      <c r="B66" s="14" t="s">
        <v>140</v>
      </c>
      <c r="C66" s="14" t="s">
        <v>141</v>
      </c>
      <c r="D66" s="14" t="s">
        <v>13</v>
      </c>
      <c r="E66" s="33">
        <v>88.1</v>
      </c>
      <c r="F66" s="14">
        <v>1</v>
      </c>
    </row>
    <row r="67" spans="1:6" ht="31.5" x14ac:dyDescent="0.25">
      <c r="A67" s="14" t="s">
        <v>84</v>
      </c>
      <c r="B67" s="14" t="s">
        <v>142</v>
      </c>
      <c r="C67" s="14" t="s">
        <v>143</v>
      </c>
      <c r="D67" s="14" t="s">
        <v>13</v>
      </c>
      <c r="E67" s="33">
        <v>63.93</v>
      </c>
      <c r="F67" s="14">
        <v>25</v>
      </c>
    </row>
    <row r="68" spans="1:6" ht="31.5" x14ac:dyDescent="0.25">
      <c r="A68" s="14" t="s">
        <v>84</v>
      </c>
      <c r="B68" s="14" t="s">
        <v>144</v>
      </c>
      <c r="C68" s="14" t="s">
        <v>145</v>
      </c>
      <c r="D68" s="14" t="s">
        <v>13</v>
      </c>
      <c r="E68" s="33">
        <v>63.93</v>
      </c>
      <c r="F68" s="14">
        <v>25</v>
      </c>
    </row>
    <row r="69" spans="1:6" ht="31.5" x14ac:dyDescent="0.25">
      <c r="A69" s="14" t="s">
        <v>84</v>
      </c>
      <c r="B69" s="14" t="s">
        <v>146</v>
      </c>
      <c r="C69" s="14" t="s">
        <v>147</v>
      </c>
      <c r="D69" s="14" t="s">
        <v>133</v>
      </c>
      <c r="E69" s="33">
        <v>75.489999999999995</v>
      </c>
      <c r="F69" s="14">
        <v>1</v>
      </c>
    </row>
    <row r="70" spans="1:6" ht="31.5" x14ac:dyDescent="0.25">
      <c r="A70" s="14" t="s">
        <v>84</v>
      </c>
      <c r="B70" s="14" t="s">
        <v>148</v>
      </c>
      <c r="C70" s="14" t="s">
        <v>149</v>
      </c>
      <c r="D70" s="14" t="s">
        <v>13</v>
      </c>
      <c r="E70" s="33">
        <v>132.74</v>
      </c>
      <c r="F70" s="14">
        <v>1</v>
      </c>
    </row>
    <row r="71" spans="1:6" ht="47.25" x14ac:dyDescent="0.25">
      <c r="A71" s="14" t="s">
        <v>84</v>
      </c>
      <c r="B71" s="14" t="s">
        <v>150</v>
      </c>
      <c r="C71" s="14" t="s">
        <v>151</v>
      </c>
      <c r="D71" s="14" t="s">
        <v>13</v>
      </c>
      <c r="E71" s="33">
        <v>38.729999999999997</v>
      </c>
      <c r="F71" s="14">
        <v>1</v>
      </c>
    </row>
    <row r="72" spans="1:6" ht="15.75" x14ac:dyDescent="0.25">
      <c r="A72" s="14" t="s">
        <v>84</v>
      </c>
      <c r="B72" s="14" t="s">
        <v>152</v>
      </c>
      <c r="C72" s="14" t="s">
        <v>153</v>
      </c>
      <c r="D72" s="14" t="s">
        <v>13</v>
      </c>
      <c r="E72" s="33">
        <v>74.150000000000006</v>
      </c>
      <c r="F72" s="14">
        <v>5</v>
      </c>
    </row>
    <row r="73" spans="1:6" ht="15.75" x14ac:dyDescent="0.25">
      <c r="A73" s="14" t="s">
        <v>84</v>
      </c>
      <c r="B73" s="14" t="s">
        <v>154</v>
      </c>
      <c r="C73" s="14" t="s">
        <v>155</v>
      </c>
      <c r="D73" s="14" t="s">
        <v>9</v>
      </c>
      <c r="E73" s="33">
        <v>1248.43</v>
      </c>
      <c r="F73" s="14">
        <v>1</v>
      </c>
    </row>
    <row r="74" spans="1:6" ht="15.75" x14ac:dyDescent="0.25">
      <c r="A74" s="14" t="s">
        <v>84</v>
      </c>
      <c r="B74" s="14" t="s">
        <v>156</v>
      </c>
      <c r="C74" s="14" t="s">
        <v>157</v>
      </c>
      <c r="D74" s="14" t="s">
        <v>9</v>
      </c>
      <c r="E74" s="33">
        <v>1186.1600000000001</v>
      </c>
      <c r="F74" s="14">
        <v>1</v>
      </c>
    </row>
    <row r="75" spans="1:6" ht="15.75" x14ac:dyDescent="0.25">
      <c r="A75" s="14" t="s">
        <v>84</v>
      </c>
      <c r="B75" s="14" t="s">
        <v>158</v>
      </c>
      <c r="C75" s="14" t="s">
        <v>159</v>
      </c>
      <c r="D75" s="14" t="s">
        <v>9</v>
      </c>
      <c r="E75" s="33">
        <v>1186.1600000000001</v>
      </c>
      <c r="F75" s="14">
        <v>1</v>
      </c>
    </row>
    <row r="76" spans="1:6" ht="31.5" x14ac:dyDescent="0.25">
      <c r="A76" s="14" t="s">
        <v>84</v>
      </c>
      <c r="B76" s="14">
        <v>200710</v>
      </c>
      <c r="C76" s="14" t="s">
        <v>160</v>
      </c>
      <c r="D76" s="14" t="s">
        <v>13</v>
      </c>
      <c r="E76" s="33">
        <v>1287.99</v>
      </c>
      <c r="F76" s="14">
        <v>1</v>
      </c>
    </row>
    <row r="77" spans="1:6" ht="15.75" x14ac:dyDescent="0.25">
      <c r="A77" s="14" t="s">
        <v>84</v>
      </c>
      <c r="B77" s="14" t="s">
        <v>161</v>
      </c>
      <c r="C77" s="14" t="s">
        <v>162</v>
      </c>
      <c r="D77" s="14" t="s">
        <v>9</v>
      </c>
      <c r="E77" s="33">
        <v>1113.97</v>
      </c>
      <c r="F77" s="14">
        <v>1</v>
      </c>
    </row>
    <row r="78" spans="1:6" ht="15.75" x14ac:dyDescent="0.25">
      <c r="A78" s="14" t="s">
        <v>84</v>
      </c>
      <c r="B78" s="14" t="s">
        <v>163</v>
      </c>
      <c r="C78" s="14" t="s">
        <v>164</v>
      </c>
      <c r="D78" s="14" t="s">
        <v>9</v>
      </c>
      <c r="E78" s="33">
        <v>1113.97</v>
      </c>
      <c r="F78" s="14">
        <v>1</v>
      </c>
    </row>
    <row r="79" spans="1:6" ht="31.5" x14ac:dyDescent="0.25">
      <c r="A79" s="14" t="s">
        <v>84</v>
      </c>
      <c r="B79" s="14" t="s">
        <v>165</v>
      </c>
      <c r="C79" s="14" t="s">
        <v>166</v>
      </c>
      <c r="D79" s="14" t="s">
        <v>13</v>
      </c>
      <c r="E79" s="33">
        <v>1306.22</v>
      </c>
      <c r="F79" s="14">
        <v>1</v>
      </c>
    </row>
    <row r="80" spans="1:6" ht="31.5" x14ac:dyDescent="0.25">
      <c r="A80" s="14" t="s">
        <v>84</v>
      </c>
      <c r="B80" s="14" t="s">
        <v>167</v>
      </c>
      <c r="C80" s="14" t="s">
        <v>168</v>
      </c>
      <c r="D80" s="14" t="s">
        <v>13</v>
      </c>
      <c r="E80" s="33">
        <v>1306.22</v>
      </c>
      <c r="F80" s="14">
        <v>1</v>
      </c>
    </row>
    <row r="81" spans="1:6" ht="47.25" x14ac:dyDescent="0.25">
      <c r="A81" s="14" t="s">
        <v>84</v>
      </c>
      <c r="B81" s="14" t="s">
        <v>169</v>
      </c>
      <c r="C81" s="14" t="s">
        <v>170</v>
      </c>
      <c r="D81" s="14" t="s">
        <v>13</v>
      </c>
      <c r="E81" s="33">
        <v>1882.34</v>
      </c>
      <c r="F81" s="14">
        <v>40</v>
      </c>
    </row>
    <row r="82" spans="1:6" ht="47.25" x14ac:dyDescent="0.25">
      <c r="A82" s="14" t="s">
        <v>84</v>
      </c>
      <c r="B82" s="14" t="s">
        <v>171</v>
      </c>
      <c r="C82" s="14" t="s">
        <v>172</v>
      </c>
      <c r="D82" s="14" t="s">
        <v>13</v>
      </c>
      <c r="E82" s="33">
        <v>547.57000000000005</v>
      </c>
      <c r="F82" s="14">
        <v>5</v>
      </c>
    </row>
    <row r="83" spans="1:6" ht="47.25" x14ac:dyDescent="0.25">
      <c r="A83" s="14" t="s">
        <v>84</v>
      </c>
      <c r="B83" s="14" t="s">
        <v>173</v>
      </c>
      <c r="C83" s="14" t="s">
        <v>174</v>
      </c>
      <c r="D83" s="14" t="s">
        <v>13</v>
      </c>
      <c r="E83" s="33">
        <v>308.02</v>
      </c>
      <c r="F83" s="14">
        <v>5</v>
      </c>
    </row>
    <row r="84" spans="1:6" ht="47.25" x14ac:dyDescent="0.25">
      <c r="A84" s="14" t="s">
        <v>84</v>
      </c>
      <c r="B84" s="14" t="s">
        <v>175</v>
      </c>
      <c r="C84" s="14" t="s">
        <v>176</v>
      </c>
      <c r="D84" s="14" t="s">
        <v>13</v>
      </c>
      <c r="E84" s="33">
        <v>12.41</v>
      </c>
      <c r="F84" s="14">
        <v>1</v>
      </c>
    </row>
    <row r="85" spans="1:6" ht="47.25" x14ac:dyDescent="0.25">
      <c r="A85" s="14" t="s">
        <v>84</v>
      </c>
      <c r="B85" s="14" t="s">
        <v>177</v>
      </c>
      <c r="C85" s="14" t="s">
        <v>178</v>
      </c>
      <c r="D85" s="14" t="s">
        <v>13</v>
      </c>
      <c r="E85" s="33">
        <v>12.41</v>
      </c>
      <c r="F85" s="14">
        <v>1</v>
      </c>
    </row>
    <row r="86" spans="1:6" ht="47.25" x14ac:dyDescent="0.25">
      <c r="A86" s="14" t="s">
        <v>84</v>
      </c>
      <c r="B86" s="14" t="s">
        <v>179</v>
      </c>
      <c r="C86" s="14" t="s">
        <v>180</v>
      </c>
      <c r="D86" s="14" t="s">
        <v>13</v>
      </c>
      <c r="E86" s="33">
        <v>15.4</v>
      </c>
      <c r="F86" s="14">
        <v>1</v>
      </c>
    </row>
    <row r="87" spans="1:6" ht="47.25" x14ac:dyDescent="0.25">
      <c r="A87" s="14" t="s">
        <v>84</v>
      </c>
      <c r="B87" s="14" t="s">
        <v>181</v>
      </c>
      <c r="C87" s="14" t="s">
        <v>182</v>
      </c>
      <c r="D87" s="14" t="s">
        <v>13</v>
      </c>
      <c r="E87" s="33">
        <v>547.57000000000005</v>
      </c>
      <c r="F87" s="14">
        <v>5</v>
      </c>
    </row>
    <row r="88" spans="1:6" ht="47.25" x14ac:dyDescent="0.25">
      <c r="A88" s="14" t="s">
        <v>84</v>
      </c>
      <c r="B88" s="14" t="s">
        <v>183</v>
      </c>
      <c r="C88" s="14" t="s">
        <v>184</v>
      </c>
      <c r="D88" s="14" t="s">
        <v>13</v>
      </c>
      <c r="E88" s="33">
        <v>564.71</v>
      </c>
      <c r="F88" s="14">
        <v>5</v>
      </c>
    </row>
    <row r="89" spans="1:6" ht="31.5" x14ac:dyDescent="0.25">
      <c r="A89" s="14" t="s">
        <v>84</v>
      </c>
      <c r="B89" s="14" t="s">
        <v>185</v>
      </c>
      <c r="C89" s="14" t="s">
        <v>186</v>
      </c>
      <c r="D89" s="14" t="s">
        <v>13</v>
      </c>
      <c r="E89" s="33">
        <v>256.67</v>
      </c>
      <c r="F89" s="14">
        <v>50</v>
      </c>
    </row>
    <row r="90" spans="1:6" ht="47.25" x14ac:dyDescent="0.25">
      <c r="A90" s="14" t="s">
        <v>84</v>
      </c>
      <c r="B90" s="14" t="s">
        <v>187</v>
      </c>
      <c r="C90" s="14" t="s">
        <v>188</v>
      </c>
      <c r="D90" s="14" t="s">
        <v>13</v>
      </c>
      <c r="E90" s="33">
        <v>15.4</v>
      </c>
      <c r="F90" s="14">
        <v>1</v>
      </c>
    </row>
    <row r="91" spans="1:6" ht="47.25" x14ac:dyDescent="0.25">
      <c r="A91" s="14" t="s">
        <v>84</v>
      </c>
      <c r="B91" s="14" t="s">
        <v>189</v>
      </c>
      <c r="C91" s="14" t="s">
        <v>190</v>
      </c>
      <c r="D91" s="14" t="s">
        <v>13</v>
      </c>
      <c r="E91" s="33">
        <v>684.49</v>
      </c>
      <c r="F91" s="14">
        <v>5</v>
      </c>
    </row>
    <row r="92" spans="1:6" ht="47.25" x14ac:dyDescent="0.25">
      <c r="A92" s="11" t="s">
        <v>84</v>
      </c>
      <c r="B92" s="11" t="s">
        <v>191</v>
      </c>
      <c r="C92" s="11" t="s">
        <v>192</v>
      </c>
      <c r="D92" s="11" t="s">
        <v>13</v>
      </c>
      <c r="E92" s="32">
        <v>598.91999999999996</v>
      </c>
      <c r="F92" s="11">
        <v>5</v>
      </c>
    </row>
    <row r="93" spans="1:6" ht="47.25" x14ac:dyDescent="0.25">
      <c r="A93" s="11" t="s">
        <v>84</v>
      </c>
      <c r="B93" s="11" t="s">
        <v>193</v>
      </c>
      <c r="C93" s="11" t="s">
        <v>194</v>
      </c>
      <c r="D93" s="11" t="s">
        <v>13</v>
      </c>
      <c r="E93" s="32">
        <v>248.14</v>
      </c>
      <c r="F93" s="11">
        <v>5</v>
      </c>
    </row>
    <row r="94" spans="1:6" ht="15.75" x14ac:dyDescent="0.25">
      <c r="A94" s="11" t="s">
        <v>84</v>
      </c>
      <c r="B94" s="11" t="s">
        <v>195</v>
      </c>
      <c r="C94" s="11" t="s">
        <v>196</v>
      </c>
      <c r="D94" s="11" t="s">
        <v>13</v>
      </c>
      <c r="E94" s="32">
        <v>757.26</v>
      </c>
      <c r="F94" s="11">
        <v>5</v>
      </c>
    </row>
    <row r="95" spans="1:6" ht="31.5" x14ac:dyDescent="0.25">
      <c r="A95" s="11" t="s">
        <v>84</v>
      </c>
      <c r="B95" s="11" t="s">
        <v>18</v>
      </c>
      <c r="C95" s="11" t="s">
        <v>19</v>
      </c>
      <c r="D95" s="11" t="s">
        <v>13</v>
      </c>
      <c r="E95" s="32">
        <v>218.05</v>
      </c>
      <c r="F95" s="11">
        <v>5</v>
      </c>
    </row>
    <row r="96" spans="1:6" ht="31.5" x14ac:dyDescent="0.25">
      <c r="A96" s="11" t="s">
        <v>84</v>
      </c>
      <c r="B96" s="11" t="s">
        <v>197</v>
      </c>
      <c r="C96" s="11" t="s">
        <v>198</v>
      </c>
      <c r="D96" s="11" t="s">
        <v>13</v>
      </c>
      <c r="E96" s="32">
        <v>1667.55</v>
      </c>
      <c r="F96" s="11">
        <v>40</v>
      </c>
    </row>
    <row r="97" spans="1:6" ht="31.5" x14ac:dyDescent="0.25">
      <c r="A97" s="11" t="s">
        <v>84</v>
      </c>
      <c r="B97" s="11" t="s">
        <v>199</v>
      </c>
      <c r="C97" s="11" t="s">
        <v>200</v>
      </c>
      <c r="D97" s="11" t="s">
        <v>13</v>
      </c>
      <c r="E97" s="32">
        <v>30.57</v>
      </c>
      <c r="F97" s="11">
        <v>1</v>
      </c>
    </row>
    <row r="98" spans="1:6" ht="31.5" x14ac:dyDescent="0.25">
      <c r="A98" s="11" t="s">
        <v>84</v>
      </c>
      <c r="B98" s="11" t="s">
        <v>201</v>
      </c>
      <c r="C98" s="11" t="s">
        <v>202</v>
      </c>
      <c r="D98" s="11" t="s">
        <v>13</v>
      </c>
      <c r="E98" s="32">
        <v>330.91</v>
      </c>
      <c r="F98" s="11">
        <v>1</v>
      </c>
    </row>
    <row r="99" spans="1:6" ht="31.5" x14ac:dyDescent="0.25">
      <c r="A99" s="11" t="s">
        <v>84</v>
      </c>
      <c r="B99" s="11" t="s">
        <v>203</v>
      </c>
      <c r="C99" s="11" t="s">
        <v>204</v>
      </c>
      <c r="D99" s="11" t="s">
        <v>13</v>
      </c>
      <c r="E99" s="32">
        <v>248.38</v>
      </c>
      <c r="F99" s="11">
        <v>1</v>
      </c>
    </row>
    <row r="100" spans="1:6" ht="31.5" x14ac:dyDescent="0.25">
      <c r="A100" s="11" t="s">
        <v>84</v>
      </c>
      <c r="B100" s="11" t="s">
        <v>205</v>
      </c>
      <c r="C100" s="11" t="s">
        <v>206</v>
      </c>
      <c r="D100" s="11" t="s">
        <v>133</v>
      </c>
      <c r="E100" s="32">
        <v>12.13</v>
      </c>
      <c r="F100" s="11">
        <v>2</v>
      </c>
    </row>
    <row r="101" spans="1:6" ht="47.25" x14ac:dyDescent="0.25">
      <c r="A101" s="11" t="s">
        <v>84</v>
      </c>
      <c r="B101" s="11" t="s">
        <v>207</v>
      </c>
      <c r="C101" s="11" t="s">
        <v>208</v>
      </c>
      <c r="D101" s="11" t="s">
        <v>13</v>
      </c>
      <c r="E101" s="32">
        <v>948.49</v>
      </c>
      <c r="F101" s="11">
        <v>1</v>
      </c>
    </row>
    <row r="102" spans="1:6" ht="15.75" x14ac:dyDescent="0.25">
      <c r="A102" s="11" t="s">
        <v>84</v>
      </c>
      <c r="B102" s="11" t="s">
        <v>209</v>
      </c>
      <c r="C102" s="11" t="s">
        <v>210</v>
      </c>
      <c r="D102" s="11" t="s">
        <v>13</v>
      </c>
      <c r="E102" s="32">
        <v>512.44000000000005</v>
      </c>
      <c r="F102" s="11">
        <v>1</v>
      </c>
    </row>
    <row r="103" spans="1:6" ht="31.5" x14ac:dyDescent="0.25">
      <c r="A103" s="11" t="s">
        <v>84</v>
      </c>
      <c r="B103" s="11" t="s">
        <v>211</v>
      </c>
      <c r="C103" s="11" t="s">
        <v>212</v>
      </c>
      <c r="D103" s="11" t="s">
        <v>13</v>
      </c>
      <c r="E103" s="32">
        <v>1263.5</v>
      </c>
      <c r="F103" s="11">
        <v>1</v>
      </c>
    </row>
    <row r="104" spans="1:6" ht="31.5" x14ac:dyDescent="0.25">
      <c r="A104" s="11" t="s">
        <v>84</v>
      </c>
      <c r="B104" s="11" t="s">
        <v>213</v>
      </c>
      <c r="C104" s="11" t="s">
        <v>214</v>
      </c>
      <c r="D104" s="11" t="s">
        <v>13</v>
      </c>
      <c r="E104" s="32">
        <v>1717.57</v>
      </c>
      <c r="F104" s="11">
        <v>1</v>
      </c>
    </row>
    <row r="105" spans="1:6" ht="31.5" x14ac:dyDescent="0.25">
      <c r="A105" s="11" t="s">
        <v>84</v>
      </c>
      <c r="B105" s="11" t="s">
        <v>215</v>
      </c>
      <c r="C105" s="11" t="s">
        <v>216</v>
      </c>
      <c r="D105" s="11" t="s">
        <v>13</v>
      </c>
      <c r="E105" s="32">
        <v>1229.57</v>
      </c>
      <c r="F105" s="11">
        <v>1</v>
      </c>
    </row>
    <row r="106" spans="1:6" ht="31.5" x14ac:dyDescent="0.25">
      <c r="A106" s="11" t="s">
        <v>84</v>
      </c>
      <c r="B106" s="11" t="s">
        <v>217</v>
      </c>
      <c r="C106" s="11" t="s">
        <v>218</v>
      </c>
      <c r="D106" s="11" t="s">
        <v>13</v>
      </c>
      <c r="E106" s="32">
        <v>143.97999999999999</v>
      </c>
      <c r="F106" s="11">
        <v>10</v>
      </c>
    </row>
    <row r="107" spans="1:6" ht="31.5" x14ac:dyDescent="0.25">
      <c r="A107" s="11" t="s">
        <v>84</v>
      </c>
      <c r="B107" s="11" t="s">
        <v>219</v>
      </c>
      <c r="C107" s="11" t="s">
        <v>220</v>
      </c>
      <c r="D107" s="11" t="s">
        <v>13</v>
      </c>
      <c r="E107" s="32">
        <v>1712.75</v>
      </c>
      <c r="F107" s="11">
        <v>1</v>
      </c>
    </row>
    <row r="108" spans="1:6" ht="31.5" x14ac:dyDescent="0.25">
      <c r="A108" s="11" t="s">
        <v>84</v>
      </c>
      <c r="B108" s="11" t="s">
        <v>221</v>
      </c>
      <c r="C108" s="11" t="s">
        <v>222</v>
      </c>
      <c r="D108" s="11" t="s">
        <v>13</v>
      </c>
      <c r="E108" s="32">
        <v>1731.02</v>
      </c>
      <c r="F108" s="11">
        <v>1</v>
      </c>
    </row>
    <row r="109" spans="1:6" ht="31.5" x14ac:dyDescent="0.25">
      <c r="A109" s="11" t="s">
        <v>84</v>
      </c>
      <c r="B109" s="11" t="s">
        <v>223</v>
      </c>
      <c r="C109" s="11" t="s">
        <v>224</v>
      </c>
      <c r="D109" s="11" t="s">
        <v>13</v>
      </c>
      <c r="E109" s="32">
        <v>1515.8</v>
      </c>
      <c r="F109" s="11">
        <v>1</v>
      </c>
    </row>
    <row r="110" spans="1:6" ht="31.5" x14ac:dyDescent="0.25">
      <c r="A110" s="11" t="s">
        <v>84</v>
      </c>
      <c r="B110" s="11" t="s">
        <v>225</v>
      </c>
      <c r="C110" s="11" t="s">
        <v>226</v>
      </c>
      <c r="D110" s="11" t="s">
        <v>13</v>
      </c>
      <c r="E110" s="32">
        <v>2057.92</v>
      </c>
      <c r="F110" s="11">
        <v>1</v>
      </c>
    </row>
    <row r="111" spans="1:6" ht="31.5" x14ac:dyDescent="0.25">
      <c r="A111" s="11" t="s">
        <v>84</v>
      </c>
      <c r="B111" s="11" t="s">
        <v>227</v>
      </c>
      <c r="C111" s="11" t="s">
        <v>228</v>
      </c>
      <c r="D111" s="11" t="s">
        <v>13</v>
      </c>
      <c r="E111" s="32">
        <v>571.53</v>
      </c>
      <c r="F111" s="11">
        <v>1</v>
      </c>
    </row>
    <row r="112" spans="1:6" ht="47.25" x14ac:dyDescent="0.25">
      <c r="A112" s="11" t="s">
        <v>84</v>
      </c>
      <c r="B112" s="11" t="s">
        <v>229</v>
      </c>
      <c r="C112" s="11" t="s">
        <v>230</v>
      </c>
      <c r="D112" s="11" t="s">
        <v>13</v>
      </c>
      <c r="E112" s="32">
        <v>136.88999999999999</v>
      </c>
      <c r="F112" s="11">
        <v>1</v>
      </c>
    </row>
    <row r="113" spans="1:6" ht="31.5" x14ac:dyDescent="0.25">
      <c r="A113" s="11" t="s">
        <v>84</v>
      </c>
      <c r="B113" s="11" t="s">
        <v>231</v>
      </c>
      <c r="C113" s="11" t="s">
        <v>232</v>
      </c>
      <c r="D113" s="11" t="s">
        <v>9</v>
      </c>
      <c r="E113" s="32">
        <v>136.88999999999999</v>
      </c>
      <c r="F113" s="11">
        <v>1</v>
      </c>
    </row>
    <row r="114" spans="1:6" ht="47.25" x14ac:dyDescent="0.25">
      <c r="A114" s="11" t="s">
        <v>84</v>
      </c>
      <c r="B114" s="11" t="s">
        <v>233</v>
      </c>
      <c r="C114" s="11" t="s">
        <v>234</v>
      </c>
      <c r="D114" s="11" t="s">
        <v>13</v>
      </c>
      <c r="E114" s="32">
        <v>423.58</v>
      </c>
      <c r="F114" s="11">
        <v>1</v>
      </c>
    </row>
    <row r="115" spans="1:6" ht="47.25" x14ac:dyDescent="0.25">
      <c r="A115" s="11" t="s">
        <v>84</v>
      </c>
      <c r="B115" s="11" t="s">
        <v>235</v>
      </c>
      <c r="C115" s="11" t="s">
        <v>236</v>
      </c>
      <c r="D115" s="11" t="s">
        <v>13</v>
      </c>
      <c r="E115" s="32">
        <v>265.23</v>
      </c>
      <c r="F115" s="11">
        <v>1</v>
      </c>
    </row>
    <row r="116" spans="1:6" ht="47.25" x14ac:dyDescent="0.25">
      <c r="A116" s="11" t="s">
        <v>84</v>
      </c>
      <c r="B116" s="11" t="s">
        <v>237</v>
      </c>
      <c r="C116" s="11" t="s">
        <v>238</v>
      </c>
      <c r="D116" s="11" t="s">
        <v>13</v>
      </c>
      <c r="E116" s="32">
        <v>1018.1</v>
      </c>
      <c r="F116" s="11">
        <v>1</v>
      </c>
    </row>
    <row r="117" spans="1:6" ht="47.25" x14ac:dyDescent="0.25">
      <c r="A117" s="11" t="s">
        <v>84</v>
      </c>
      <c r="B117" s="11" t="s">
        <v>239</v>
      </c>
      <c r="C117" s="11" t="s">
        <v>240</v>
      </c>
      <c r="D117" s="11" t="s">
        <v>13</v>
      </c>
      <c r="E117" s="32">
        <v>29.96</v>
      </c>
      <c r="F117" s="11">
        <v>1</v>
      </c>
    </row>
    <row r="118" spans="1:6" ht="31.5" x14ac:dyDescent="0.25">
      <c r="A118" s="11" t="s">
        <v>84</v>
      </c>
      <c r="B118" s="11" t="s">
        <v>241</v>
      </c>
      <c r="C118" s="11" t="s">
        <v>242</v>
      </c>
      <c r="D118" s="11" t="s">
        <v>133</v>
      </c>
      <c r="E118" s="32">
        <v>10.26</v>
      </c>
      <c r="F118" s="11">
        <v>2</v>
      </c>
    </row>
    <row r="119" spans="1:6" ht="15.75" x14ac:dyDescent="0.25">
      <c r="A119" s="11" t="s">
        <v>84</v>
      </c>
      <c r="B119" s="11" t="s">
        <v>243</v>
      </c>
      <c r="C119" s="11" t="s">
        <v>244</v>
      </c>
      <c r="D119" s="11" t="s">
        <v>13</v>
      </c>
      <c r="E119" s="32">
        <v>1577.32</v>
      </c>
      <c r="F119" s="11">
        <v>1</v>
      </c>
    </row>
    <row r="120" spans="1:6" ht="47.25" x14ac:dyDescent="0.25">
      <c r="A120" s="11" t="s">
        <v>84</v>
      </c>
      <c r="B120" s="11" t="s">
        <v>245</v>
      </c>
      <c r="C120" s="11" t="s">
        <v>246</v>
      </c>
      <c r="D120" s="11" t="s">
        <v>13</v>
      </c>
      <c r="E120" s="32">
        <v>1525.3</v>
      </c>
      <c r="F120" s="11">
        <v>1</v>
      </c>
    </row>
    <row r="121" spans="1:6" ht="47.25" x14ac:dyDescent="0.25">
      <c r="A121" s="11" t="s">
        <v>84</v>
      </c>
      <c r="B121" s="11" t="s">
        <v>247</v>
      </c>
      <c r="C121" s="11" t="s">
        <v>248</v>
      </c>
      <c r="D121" s="11" t="s">
        <v>13</v>
      </c>
      <c r="E121" s="32">
        <v>1508.99</v>
      </c>
      <c r="F121" s="11">
        <v>1</v>
      </c>
    </row>
    <row r="122" spans="1:6" ht="31.5" x14ac:dyDescent="0.25">
      <c r="A122" s="11" t="s">
        <v>84</v>
      </c>
      <c r="B122" s="11" t="s">
        <v>249</v>
      </c>
      <c r="C122" s="11" t="s">
        <v>250</v>
      </c>
      <c r="D122" s="11" t="s">
        <v>13</v>
      </c>
      <c r="E122" s="32">
        <v>222.69</v>
      </c>
      <c r="F122" s="11">
        <v>10</v>
      </c>
    </row>
  </sheetData>
  <mergeCells count="1">
    <mergeCell ref="C2:D2"/>
  </mergeCells>
  <phoneticPr fontId="5" type="noConversion"/>
  <conditionalFormatting sqref="B9:F18">
    <cfRule type="expression" dxfId="5" priority="36">
      <formula>AND(B9="",$P$18=1)</formula>
    </cfRule>
  </conditionalFormatting>
  <conditionalFormatting sqref="B19:F91">
    <cfRule type="expression" dxfId="4" priority="1">
      <formula>AND(B19="",$P$24=1)</formula>
    </cfRule>
  </conditionalFormatting>
  <dataValidations count="3">
    <dataValidation type="whole" allowBlank="1" showInputMessage="1" showErrorMessage="1" sqref="F9:F24" xr:uid="{57B77D9C-C589-45FD-A9E6-C6A9D6E2B06A}">
      <formula1>0</formula1>
      <formula2>10000000000000</formula2>
    </dataValidation>
    <dataValidation type="decimal" allowBlank="1" showInputMessage="1" showErrorMessage="1" sqref="E9:E122" xr:uid="{6EC4B856-C65D-4518-BF7B-EA6650DD1AC3}">
      <formula1>0</formula1>
      <formula2>100000000000</formula2>
    </dataValidation>
    <dataValidation type="custom" allowBlank="1" showInputMessage="1" showErrorMessage="1" sqref="D9:D122" xr:uid="{B84D3C24-DFE6-4909-9D5E-D28239E4BA1D}">
      <formula1>ISTEXT(D9)</formula1>
    </dataValidation>
  </dataValidations>
  <hyperlinks>
    <hyperlink ref="C3" r:id="rId1" display="mailto:padkins@arbill.com" xr:uid="{EFA0C322-F600-47E1-B22F-CAD66A699A32}"/>
  </hyperlinks>
  <pageMargins left="0.7" right="0.7" top="0.75" bottom="0.75" header="0.3" footer="0.3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4A01DF-45EA-444F-BA06-BD9C46787475}">
  <dimension ref="A2:G11"/>
  <sheetViews>
    <sheetView zoomScale="110" zoomScaleNormal="110" workbookViewId="0">
      <pane ySplit="7" topLeftCell="A8" activePane="bottomLeft" state="frozen"/>
      <selection pane="bottomLeft" activeCell="C18" sqref="C18"/>
    </sheetView>
  </sheetViews>
  <sheetFormatPr defaultColWidth="8.7109375" defaultRowHeight="15" x14ac:dyDescent="0.25"/>
  <cols>
    <col min="1" max="1" width="22.28515625" style="1" customWidth="1"/>
    <col min="2" max="2" width="13.7109375" style="1" bestFit="1" customWidth="1"/>
    <col min="3" max="3" width="53.140625" style="1" customWidth="1"/>
    <col min="4" max="4" width="17.42578125" style="1" customWidth="1"/>
    <col min="5" max="5" width="16.28515625" style="1" bestFit="1" customWidth="1"/>
    <col min="6" max="6" width="15.85546875" style="1" bestFit="1" customWidth="1"/>
    <col min="7" max="7" width="16.140625" style="1" customWidth="1"/>
    <col min="8" max="16384" width="8.7109375" style="1"/>
  </cols>
  <sheetData>
    <row r="2" spans="1:7" ht="18" x14ac:dyDescent="0.25">
      <c r="C2" s="43" t="s">
        <v>317</v>
      </c>
      <c r="D2" s="43"/>
    </row>
    <row r="3" spans="1:7" ht="18.75" x14ac:dyDescent="0.3">
      <c r="C3" s="40" t="s">
        <v>318</v>
      </c>
      <c r="E3" s="44" t="s">
        <v>323</v>
      </c>
    </row>
    <row r="4" spans="1:7" ht="18" x14ac:dyDescent="0.25">
      <c r="C4" s="41" t="s">
        <v>322</v>
      </c>
      <c r="E4" s="39" t="s">
        <v>320</v>
      </c>
    </row>
    <row r="5" spans="1:7" x14ac:dyDescent="0.25">
      <c r="C5"/>
      <c r="D5"/>
      <c r="E5" s="39"/>
    </row>
    <row r="6" spans="1:7" ht="18.75" x14ac:dyDescent="0.3">
      <c r="D6" s="40"/>
    </row>
    <row r="7" spans="1:7" ht="75" x14ac:dyDescent="0.25">
      <c r="A7" s="13" t="s">
        <v>251</v>
      </c>
      <c r="B7" s="13" t="s">
        <v>252</v>
      </c>
      <c r="C7" s="13" t="s">
        <v>2</v>
      </c>
      <c r="D7" s="13" t="s">
        <v>3</v>
      </c>
      <c r="E7" s="13" t="s">
        <v>4</v>
      </c>
      <c r="F7" s="13" t="s">
        <v>5</v>
      </c>
      <c r="G7" s="34" t="s">
        <v>253</v>
      </c>
    </row>
    <row r="8" spans="1:7" ht="47.25" x14ac:dyDescent="0.25">
      <c r="A8" s="11" t="s">
        <v>254</v>
      </c>
      <c r="B8" s="16">
        <v>1730</v>
      </c>
      <c r="C8" s="16" t="s">
        <v>255</v>
      </c>
      <c r="D8" s="16" t="s">
        <v>13</v>
      </c>
      <c r="E8" s="17">
        <v>173.47</v>
      </c>
      <c r="F8" s="18">
        <v>240</v>
      </c>
      <c r="G8" s="35">
        <f t="shared" ref="G8" si="0">IFERROR(E8/F8,"")</f>
        <v>0.72279166666666661</v>
      </c>
    </row>
    <row r="9" spans="1:7" ht="47.25" x14ac:dyDescent="0.25">
      <c r="A9" s="14" t="s">
        <v>256</v>
      </c>
      <c r="B9" s="14">
        <v>1740</v>
      </c>
      <c r="C9" s="14" t="s">
        <v>257</v>
      </c>
      <c r="D9" s="14" t="s">
        <v>9</v>
      </c>
      <c r="E9" s="33">
        <v>1.03</v>
      </c>
      <c r="F9" s="18">
        <v>1</v>
      </c>
      <c r="G9" s="35">
        <f t="shared" ref="G9" si="1">IFERROR(E9/F9,"")</f>
        <v>1.03</v>
      </c>
    </row>
    <row r="10" spans="1:7" ht="31.5" x14ac:dyDescent="0.25">
      <c r="A10" s="14" t="s">
        <v>256</v>
      </c>
      <c r="B10" s="14">
        <v>1840</v>
      </c>
      <c r="C10" s="14" t="s">
        <v>258</v>
      </c>
      <c r="D10" s="14" t="s">
        <v>9</v>
      </c>
      <c r="E10" s="33">
        <v>2.27</v>
      </c>
      <c r="F10" s="18">
        <v>1</v>
      </c>
      <c r="G10" s="36">
        <f>IFERROR(E10/F10,"")</f>
        <v>2.27</v>
      </c>
    </row>
    <row r="11" spans="1:7" ht="31.5" x14ac:dyDescent="0.25">
      <c r="A11" s="14" t="s">
        <v>256</v>
      </c>
      <c r="B11" s="14">
        <v>1940</v>
      </c>
      <c r="C11" s="14" t="s">
        <v>259</v>
      </c>
      <c r="D11" s="14" t="s">
        <v>9</v>
      </c>
      <c r="E11" s="33">
        <v>1.29</v>
      </c>
      <c r="F11" s="18">
        <v>1</v>
      </c>
      <c r="G11" s="35">
        <f t="shared" ref="G11" si="2">IFERROR(E11/F11,"")</f>
        <v>1.29</v>
      </c>
    </row>
  </sheetData>
  <mergeCells count="1">
    <mergeCell ref="C2:D2"/>
  </mergeCells>
  <conditionalFormatting sqref="B9:E9 F9:F11 B11:E11">
    <cfRule type="expression" dxfId="3" priority="1">
      <formula>AND(B9="",$R$13=1)</formula>
    </cfRule>
  </conditionalFormatting>
  <conditionalFormatting sqref="B10:E10">
    <cfRule type="expression" dxfId="2" priority="39">
      <formula>AND(B10="",$Q$15=1)</formula>
    </cfRule>
  </conditionalFormatting>
  <conditionalFormatting sqref="B8:F8">
    <cfRule type="expression" dxfId="1" priority="43">
      <formula>AND(B8="",$Q8=1)</formula>
    </cfRule>
  </conditionalFormatting>
  <dataValidations disablePrompts="1" count="4">
    <dataValidation type="whole" allowBlank="1" showInputMessage="1" showErrorMessage="1" sqref="F11 F9" xr:uid="{57B77D9C-C589-45FD-A9E6-C6A9D6E2B06A}">
      <formula1>0</formula1>
      <formula2>10000000000000</formula2>
    </dataValidation>
    <dataValidation type="decimal" allowBlank="1" showInputMessage="1" showErrorMessage="1" sqref="E8" xr:uid="{6EC4B856-C65D-4518-BF7B-EA6650DD1AC3}">
      <formula1>0</formula1>
      <formula2>100000000000</formula2>
    </dataValidation>
    <dataValidation type="whole" allowBlank="1" showInputMessage="1" showErrorMessage="1" sqref="F8" xr:uid="{66EEEE99-7ACA-4B0B-A481-69EFF0DA568B}">
      <formula1>0</formula1>
      <formula2>1000000000</formula2>
    </dataValidation>
    <dataValidation type="custom" allowBlank="1" showInputMessage="1" showErrorMessage="1" sqref="D8:D11" xr:uid="{B84D3C24-DFE6-4909-9D5E-D28239E4BA1D}">
      <formula1>ISTEXT(D8)</formula1>
    </dataValidation>
  </dataValidations>
  <hyperlinks>
    <hyperlink ref="C3" r:id="rId1" display="mailto:padkins@arbill.com" xr:uid="{CB32B64C-870C-4B26-A031-554D1E82AB2A}"/>
  </hyperlinks>
  <pageMargins left="0.7" right="0.7" top="0.75" bottom="0.75" header="0.3" footer="0.3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170B3-9BA7-4A4B-B98B-86180D458B60}">
  <dimension ref="A2:K25"/>
  <sheetViews>
    <sheetView tabSelected="1" workbookViewId="0">
      <pane ySplit="9" topLeftCell="A12" activePane="bottomLeft" state="frozen"/>
      <selection pane="bottomLeft" activeCell="F3" sqref="F3"/>
    </sheetView>
  </sheetViews>
  <sheetFormatPr defaultRowHeight="15" x14ac:dyDescent="0.25"/>
  <cols>
    <col min="1" max="1" width="8.5703125" bestFit="1" customWidth="1"/>
    <col min="2" max="2" width="25.85546875" style="1" customWidth="1"/>
    <col min="3" max="3" width="10.42578125" bestFit="1" customWidth="1"/>
    <col min="4" max="4" width="15.7109375" bestFit="1" customWidth="1"/>
    <col min="5" max="5" width="52.5703125" style="1" customWidth="1"/>
    <col min="6" max="6" width="25.5703125" customWidth="1"/>
    <col min="7" max="7" width="13" customWidth="1"/>
    <col min="8" max="8" width="29.85546875" customWidth="1"/>
    <col min="9" max="9" width="14.5703125" customWidth="1"/>
    <col min="10" max="10" width="22.140625" customWidth="1"/>
    <col min="11" max="11" width="17.140625" customWidth="1"/>
  </cols>
  <sheetData>
    <row r="2" spans="1:11" ht="18" x14ac:dyDescent="0.25">
      <c r="D2" s="38"/>
      <c r="E2"/>
    </row>
    <row r="3" spans="1:11" ht="20.25" x14ac:dyDescent="0.3">
      <c r="D3" s="47" t="s">
        <v>317</v>
      </c>
      <c r="E3" s="47"/>
    </row>
    <row r="4" spans="1:11" ht="21" x14ac:dyDescent="0.35">
      <c r="D4" s="48" t="s">
        <v>324</v>
      </c>
      <c r="E4" s="45"/>
      <c r="H4" s="49" t="s">
        <v>321</v>
      </c>
    </row>
    <row r="5" spans="1:11" ht="21" x14ac:dyDescent="0.35">
      <c r="D5" s="46" t="s">
        <v>322</v>
      </c>
      <c r="E5" s="45"/>
      <c r="H5" s="50" t="s">
        <v>320</v>
      </c>
    </row>
    <row r="6" spans="1:11" ht="18.75" x14ac:dyDescent="0.3">
      <c r="D6" s="38"/>
      <c r="E6" s="40"/>
    </row>
    <row r="9" spans="1:11" ht="56.25" x14ac:dyDescent="0.25">
      <c r="A9" s="2" t="s">
        <v>260</v>
      </c>
      <c r="B9" s="7" t="s">
        <v>0</v>
      </c>
      <c r="C9" s="2" t="s">
        <v>261</v>
      </c>
      <c r="D9" s="2" t="s">
        <v>262</v>
      </c>
      <c r="E9" s="7" t="s">
        <v>251</v>
      </c>
      <c r="F9" s="22" t="s">
        <v>263</v>
      </c>
      <c r="G9" s="22" t="s">
        <v>252</v>
      </c>
      <c r="H9" s="22" t="s">
        <v>2</v>
      </c>
      <c r="I9" s="37" t="s">
        <v>3</v>
      </c>
      <c r="J9" s="22" t="s">
        <v>4</v>
      </c>
      <c r="K9" s="22" t="s">
        <v>5</v>
      </c>
    </row>
    <row r="10" spans="1:11" ht="110.25" x14ac:dyDescent="0.25">
      <c r="A10" s="3">
        <v>1</v>
      </c>
      <c r="B10" s="9" t="s">
        <v>264</v>
      </c>
      <c r="C10" s="3" t="s">
        <v>265</v>
      </c>
      <c r="D10" s="4" t="s">
        <v>266</v>
      </c>
      <c r="E10" s="8" t="s">
        <v>267</v>
      </c>
      <c r="F10" s="23" t="s">
        <v>84</v>
      </c>
      <c r="G10" s="24" t="s">
        <v>268</v>
      </c>
      <c r="H10" s="24" t="s">
        <v>269</v>
      </c>
      <c r="I10" s="24" t="s">
        <v>9</v>
      </c>
      <c r="J10" s="25">
        <v>308.37</v>
      </c>
      <c r="K10" s="26">
        <v>1</v>
      </c>
    </row>
    <row r="11" spans="1:11" ht="110.25" x14ac:dyDescent="0.25">
      <c r="A11" s="5">
        <v>2</v>
      </c>
      <c r="B11" s="11" t="s">
        <v>264</v>
      </c>
      <c r="C11" s="5" t="s">
        <v>270</v>
      </c>
      <c r="D11" s="6" t="s">
        <v>266</v>
      </c>
      <c r="E11" s="10" t="s">
        <v>271</v>
      </c>
      <c r="F11" s="27" t="s">
        <v>272</v>
      </c>
      <c r="G11" s="28">
        <v>2040</v>
      </c>
      <c r="H11" s="28" t="s">
        <v>273</v>
      </c>
      <c r="I11" s="28" t="s">
        <v>274</v>
      </c>
      <c r="J11" s="29">
        <v>192.28</v>
      </c>
      <c r="K11" s="30">
        <v>1</v>
      </c>
    </row>
    <row r="12" spans="1:11" ht="110.25" x14ac:dyDescent="0.25">
      <c r="A12" s="3">
        <v>3</v>
      </c>
      <c r="B12" s="9" t="s">
        <v>275</v>
      </c>
      <c r="C12" s="3" t="s">
        <v>265</v>
      </c>
      <c r="D12" s="4" t="s">
        <v>266</v>
      </c>
      <c r="E12" s="8" t="s">
        <v>276</v>
      </c>
      <c r="F12" s="23" t="s">
        <v>84</v>
      </c>
      <c r="G12" s="24" t="s">
        <v>277</v>
      </c>
      <c r="H12" s="24" t="s">
        <v>278</v>
      </c>
      <c r="I12" s="24" t="s">
        <v>9</v>
      </c>
      <c r="J12" s="25">
        <v>308.37</v>
      </c>
      <c r="K12" s="26">
        <v>1</v>
      </c>
    </row>
    <row r="13" spans="1:11" ht="110.25" x14ac:dyDescent="0.25">
      <c r="A13" s="5">
        <v>4</v>
      </c>
      <c r="B13" s="11" t="s">
        <v>275</v>
      </c>
      <c r="C13" s="5" t="s">
        <v>270</v>
      </c>
      <c r="D13" s="6" t="s">
        <v>266</v>
      </c>
      <c r="E13" s="10" t="s">
        <v>279</v>
      </c>
      <c r="F13" s="27" t="s">
        <v>280</v>
      </c>
      <c r="G13" s="28" t="s">
        <v>281</v>
      </c>
      <c r="H13" s="28" t="s">
        <v>282</v>
      </c>
      <c r="I13" s="28" t="s">
        <v>274</v>
      </c>
      <c r="J13" s="29">
        <v>287.39</v>
      </c>
      <c r="K13" s="30">
        <v>1</v>
      </c>
    </row>
    <row r="14" spans="1:11" ht="31.5" x14ac:dyDescent="0.25">
      <c r="A14" s="3">
        <v>5</v>
      </c>
      <c r="B14" s="9" t="s">
        <v>283</v>
      </c>
      <c r="C14" s="3" t="s">
        <v>265</v>
      </c>
      <c r="D14" s="4" t="s">
        <v>266</v>
      </c>
      <c r="E14" s="8" t="s">
        <v>284</v>
      </c>
      <c r="F14" s="23" t="s">
        <v>84</v>
      </c>
      <c r="G14" s="24" t="s">
        <v>285</v>
      </c>
      <c r="H14" s="24" t="s">
        <v>286</v>
      </c>
      <c r="I14" s="24" t="s">
        <v>13</v>
      </c>
      <c r="J14" s="25">
        <v>131.94999999999999</v>
      </c>
      <c r="K14" s="26">
        <v>6</v>
      </c>
    </row>
    <row r="15" spans="1:11" ht="45" x14ac:dyDescent="0.25">
      <c r="A15" s="5">
        <v>6</v>
      </c>
      <c r="B15" s="11" t="s">
        <v>283</v>
      </c>
      <c r="C15" s="5" t="s">
        <v>270</v>
      </c>
      <c r="D15" s="6" t="s">
        <v>266</v>
      </c>
      <c r="E15" s="10" t="s">
        <v>284</v>
      </c>
      <c r="F15" s="27" t="s">
        <v>272</v>
      </c>
      <c r="G15" s="28" t="s">
        <v>287</v>
      </c>
      <c r="H15" s="28" t="s">
        <v>288</v>
      </c>
      <c r="I15" s="28" t="s">
        <v>289</v>
      </c>
      <c r="J15" s="29">
        <v>14.18</v>
      </c>
      <c r="K15" s="30">
        <v>6</v>
      </c>
    </row>
    <row r="16" spans="1:11" ht="31.5" x14ac:dyDescent="0.25">
      <c r="A16" s="3">
        <v>7</v>
      </c>
      <c r="B16" s="9" t="s">
        <v>290</v>
      </c>
      <c r="C16" s="3" t="s">
        <v>265</v>
      </c>
      <c r="D16" s="4" t="s">
        <v>266</v>
      </c>
      <c r="E16" s="8" t="s">
        <v>291</v>
      </c>
      <c r="F16" s="23" t="s">
        <v>84</v>
      </c>
      <c r="G16" s="24" t="s">
        <v>292</v>
      </c>
      <c r="H16" s="24" t="s">
        <v>293</v>
      </c>
      <c r="I16" s="24" t="s">
        <v>13</v>
      </c>
      <c r="J16" s="25">
        <v>124.53</v>
      </c>
      <c r="K16" s="26">
        <v>6</v>
      </c>
    </row>
    <row r="17" spans="1:11" ht="31.5" x14ac:dyDescent="0.25">
      <c r="A17" s="5">
        <v>8</v>
      </c>
      <c r="B17" s="11" t="s">
        <v>290</v>
      </c>
      <c r="C17" s="5" t="s">
        <v>270</v>
      </c>
      <c r="D17" s="6" t="s">
        <v>266</v>
      </c>
      <c r="E17" s="10" t="s">
        <v>291</v>
      </c>
      <c r="F17" s="27" t="s">
        <v>280</v>
      </c>
      <c r="G17" s="28" t="s">
        <v>294</v>
      </c>
      <c r="H17" s="28" t="s">
        <v>295</v>
      </c>
      <c r="I17" s="28" t="s">
        <v>289</v>
      </c>
      <c r="J17" s="31">
        <v>17.809999999999999</v>
      </c>
      <c r="K17" s="30">
        <v>1</v>
      </c>
    </row>
    <row r="18" spans="1:11" ht="31.5" x14ac:dyDescent="0.25">
      <c r="A18" s="3">
        <v>9</v>
      </c>
      <c r="B18" s="9" t="s">
        <v>296</v>
      </c>
      <c r="C18" s="3" t="s">
        <v>270</v>
      </c>
      <c r="D18" s="4" t="s">
        <v>266</v>
      </c>
      <c r="E18" s="8" t="s">
        <v>297</v>
      </c>
      <c r="F18" s="23" t="s">
        <v>280</v>
      </c>
      <c r="G18" s="24" t="s">
        <v>298</v>
      </c>
      <c r="H18" s="24" t="s">
        <v>299</v>
      </c>
      <c r="I18" s="24" t="s">
        <v>289</v>
      </c>
      <c r="J18" s="25">
        <v>17.809999999999999</v>
      </c>
      <c r="K18" s="26">
        <v>1</v>
      </c>
    </row>
    <row r="19" spans="1:11" ht="31.5" x14ac:dyDescent="0.25">
      <c r="A19" s="5">
        <v>10</v>
      </c>
      <c r="B19" s="11" t="s">
        <v>300</v>
      </c>
      <c r="C19" s="5" t="s">
        <v>265</v>
      </c>
      <c r="D19" s="6" t="s">
        <v>266</v>
      </c>
      <c r="E19" s="10" t="s">
        <v>301</v>
      </c>
      <c r="F19" s="27" t="s">
        <v>84</v>
      </c>
      <c r="G19" s="28" t="s">
        <v>302</v>
      </c>
      <c r="H19" s="28" t="s">
        <v>303</v>
      </c>
      <c r="I19" s="28" t="s">
        <v>13</v>
      </c>
      <c r="J19" s="29">
        <v>124.53</v>
      </c>
      <c r="K19" s="30">
        <v>6</v>
      </c>
    </row>
    <row r="20" spans="1:11" ht="45" x14ac:dyDescent="0.25">
      <c r="A20" s="3">
        <v>11</v>
      </c>
      <c r="B20" s="9" t="s">
        <v>300</v>
      </c>
      <c r="C20" s="3" t="s">
        <v>270</v>
      </c>
      <c r="D20" s="4" t="s">
        <v>266</v>
      </c>
      <c r="E20" s="8" t="s">
        <v>301</v>
      </c>
      <c r="F20" s="23" t="s">
        <v>272</v>
      </c>
      <c r="G20" s="24" t="s">
        <v>304</v>
      </c>
      <c r="H20" s="24" t="s">
        <v>305</v>
      </c>
      <c r="I20" s="24" t="s">
        <v>289</v>
      </c>
      <c r="J20" s="25">
        <v>14.18</v>
      </c>
      <c r="K20" s="26">
        <v>6</v>
      </c>
    </row>
    <row r="21" spans="1:11" ht="31.5" x14ac:dyDescent="0.25">
      <c r="A21" s="5">
        <v>12</v>
      </c>
      <c r="B21" s="11" t="s">
        <v>296</v>
      </c>
      <c r="C21" s="5" t="s">
        <v>265</v>
      </c>
      <c r="D21" s="6" t="s">
        <v>266</v>
      </c>
      <c r="E21" s="10" t="s">
        <v>297</v>
      </c>
      <c r="F21" s="27" t="s">
        <v>84</v>
      </c>
      <c r="G21" s="28" t="s">
        <v>306</v>
      </c>
      <c r="H21" s="28" t="s">
        <v>307</v>
      </c>
      <c r="I21" s="28" t="s">
        <v>13</v>
      </c>
      <c r="J21" s="29">
        <v>124.53</v>
      </c>
      <c r="K21" s="30">
        <v>6</v>
      </c>
    </row>
    <row r="22" spans="1:11" ht="30" x14ac:dyDescent="0.25">
      <c r="A22" s="3">
        <v>13</v>
      </c>
      <c r="B22" s="9" t="s">
        <v>308</v>
      </c>
      <c r="C22" s="3"/>
      <c r="D22" s="4"/>
      <c r="E22" s="8"/>
      <c r="F22" s="23" t="s">
        <v>84</v>
      </c>
      <c r="G22" s="24" t="s">
        <v>309</v>
      </c>
      <c r="H22" s="24" t="s">
        <v>310</v>
      </c>
      <c r="I22" s="24" t="s">
        <v>13</v>
      </c>
      <c r="J22" s="25">
        <v>276.77999999999997</v>
      </c>
      <c r="K22" s="26">
        <v>3</v>
      </c>
    </row>
    <row r="23" spans="1:11" ht="30" x14ac:dyDescent="0.25">
      <c r="A23" s="5">
        <v>14</v>
      </c>
      <c r="B23" s="11" t="s">
        <v>308</v>
      </c>
      <c r="C23" s="5"/>
      <c r="D23" s="6"/>
      <c r="E23" s="10"/>
      <c r="F23" s="27" t="s">
        <v>84</v>
      </c>
      <c r="G23" s="28" t="s">
        <v>311</v>
      </c>
      <c r="H23" s="28" t="s">
        <v>312</v>
      </c>
      <c r="I23" s="28" t="s">
        <v>13</v>
      </c>
      <c r="J23" s="29">
        <v>263.48</v>
      </c>
      <c r="K23" s="30">
        <v>10</v>
      </c>
    </row>
    <row r="24" spans="1:11" ht="15.75" x14ac:dyDescent="0.25">
      <c r="A24" s="3">
        <v>15</v>
      </c>
      <c r="B24" s="9" t="s">
        <v>308</v>
      </c>
      <c r="C24" s="3"/>
      <c r="D24" s="4"/>
      <c r="E24" s="8"/>
      <c r="F24" s="23" t="s">
        <v>84</v>
      </c>
      <c r="G24" s="24" t="s">
        <v>313</v>
      </c>
      <c r="H24" s="24" t="s">
        <v>314</v>
      </c>
      <c r="I24" s="24" t="s">
        <v>13</v>
      </c>
      <c r="J24" s="25">
        <v>78.66</v>
      </c>
      <c r="K24" s="26">
        <v>1</v>
      </c>
    </row>
    <row r="25" spans="1:11" ht="30" x14ac:dyDescent="0.25">
      <c r="A25" s="5">
        <v>16</v>
      </c>
      <c r="B25" s="11" t="s">
        <v>308</v>
      </c>
      <c r="C25" s="5"/>
      <c r="D25" s="6"/>
      <c r="E25" s="10"/>
      <c r="F25" s="27" t="s">
        <v>84</v>
      </c>
      <c r="G25" s="28" t="s">
        <v>315</v>
      </c>
      <c r="H25" s="28" t="s">
        <v>316</v>
      </c>
      <c r="I25" s="28" t="s">
        <v>13</v>
      </c>
      <c r="J25" s="29">
        <v>644.38</v>
      </c>
      <c r="K25" s="30">
        <v>1</v>
      </c>
    </row>
  </sheetData>
  <autoFilter ref="A9:K21" xr:uid="{B67170B3-9BA7-4A4B-B98B-86180D458B60}"/>
  <conditionalFormatting sqref="F10:K25">
    <cfRule type="expression" dxfId="0" priority="44">
      <formula>AND(F10="",$X$11=1)</formula>
    </cfRule>
  </conditionalFormatting>
  <dataValidations count="2">
    <dataValidation type="custom" allowBlank="1" showInputMessage="1" showErrorMessage="1" sqref="I10:I21" xr:uid="{B6E3F718-2B64-4BF0-95D8-230ED2DE1584}">
      <formula1>ISTEXT(I10)</formula1>
    </dataValidation>
    <dataValidation type="decimal" allowBlank="1" showInputMessage="1" showErrorMessage="1" sqref="J10:K21" xr:uid="{8C7546D9-5804-403A-9247-8ADBEAA53CEB}">
      <formula1>0</formula1>
      <formula2>100000000000</formula2>
    </dataValidation>
  </dataValidations>
  <hyperlinks>
    <hyperlink ref="D4" r:id="rId1" display="mailto:padkins@arbill.com" xr:uid="{2DBEBAE9-70F6-4921-9C4D-F57F2188F668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Cat 1 - PAPR</vt:lpstr>
      <vt:lpstr>Cat 2 - N95</vt:lpstr>
      <vt:lpstr>Cat 3 - Fit Test &amp; Test Sol'n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Pfanstiel</dc:creator>
  <cp:keywords/>
  <dc:description/>
  <cp:lastModifiedBy>Sari Pollack</cp:lastModifiedBy>
  <cp:revision/>
  <dcterms:created xsi:type="dcterms:W3CDTF">2023-02-09T14:21:21Z</dcterms:created>
  <dcterms:modified xsi:type="dcterms:W3CDTF">2024-04-15T19:50:58Z</dcterms:modified>
  <cp:category/>
  <cp:contentStatus/>
</cp:coreProperties>
</file>